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5E92E8F0-E34D-4784-9C17-F35ED1B075EE}" xr6:coauthVersionLast="47" xr6:coauthVersionMax="47" xr10:uidLastSave="{00000000-0000-0000-0000-000000000000}"/>
  <bookViews>
    <workbookView xWindow="-108" yWindow="-108" windowWidth="23256" windowHeight="12576" firstSheet="1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E13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S13" i="12"/>
  <c r="D13" i="12"/>
  <c r="E13" i="12"/>
  <c r="F13" i="12"/>
  <c r="G13" i="12"/>
  <c r="H13" i="12"/>
  <c r="I13" i="12"/>
  <c r="J13" i="12"/>
  <c r="K13" i="12"/>
  <c r="L13" i="12"/>
  <c r="M13" i="12"/>
  <c r="N13" i="12"/>
  <c r="P13" i="12"/>
  <c r="Q13" i="12"/>
  <c r="R13" i="12"/>
  <c r="O13" i="12"/>
  <c r="D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K11" i="10"/>
  <c r="D11" i="10"/>
  <c r="E11" i="10"/>
  <c r="F11" i="10"/>
  <c r="G11" i="10"/>
  <c r="H11" i="10"/>
  <c r="I11" i="10"/>
  <c r="J11" i="10"/>
  <c r="L11" i="10"/>
  <c r="M11" i="10"/>
  <c r="N11" i="10"/>
  <c r="O11" i="10"/>
  <c r="P11" i="10"/>
  <c r="Q11" i="10"/>
  <c r="R11" i="10"/>
  <c r="S11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M12" i="10" l="1"/>
  <c r="Q15" i="13"/>
  <c r="Q12" i="10"/>
  <c r="Q14" i="11"/>
  <c r="Q14" i="12"/>
  <c r="I15" i="16"/>
  <c r="N15" i="13"/>
  <c r="R15" i="13"/>
  <c r="F15" i="13"/>
  <c r="J15" i="13"/>
  <c r="G15" i="13"/>
  <c r="K15" i="13"/>
  <c r="O15" i="13"/>
  <c r="S15" i="13"/>
  <c r="D15" i="13"/>
  <c r="H15" i="13"/>
  <c r="L15" i="13"/>
  <c r="P15" i="13"/>
  <c r="E15" i="13"/>
  <c r="I15" i="13"/>
  <c r="M15" i="13"/>
  <c r="F14" i="12"/>
  <c r="J14" i="12"/>
  <c r="N14" i="12"/>
  <c r="R14" i="12"/>
  <c r="G14" i="12"/>
  <c r="K14" i="12"/>
  <c r="O14" i="12"/>
  <c r="S14" i="12"/>
  <c r="D14" i="12"/>
  <c r="H14" i="12"/>
  <c r="L14" i="12"/>
  <c r="P14" i="12"/>
  <c r="E14" i="12"/>
  <c r="I14" i="12"/>
  <c r="M14" i="12"/>
  <c r="R12" i="10"/>
  <c r="S12" i="10"/>
  <c r="N12" i="10"/>
  <c r="O12" i="10"/>
  <c r="P12" i="10"/>
  <c r="J14" i="11"/>
  <c r="N14" i="11"/>
  <c r="R14" i="11"/>
  <c r="G14" i="11"/>
  <c r="K14" i="11"/>
  <c r="O14" i="11"/>
  <c r="S14" i="11"/>
  <c r="H14" i="11"/>
  <c r="L14" i="11"/>
  <c r="P14" i="11"/>
  <c r="I14" i="11"/>
  <c r="M14" i="11"/>
  <c r="N15" i="16"/>
  <c r="B15" i="16"/>
  <c r="F15" i="16"/>
  <c r="Q15" i="16"/>
  <c r="M15" i="16"/>
  <c r="E15" i="16"/>
  <c r="P15" i="16"/>
  <c r="C15" i="16"/>
  <c r="G15" i="16"/>
  <c r="K15" i="16"/>
  <c r="O15" i="16"/>
  <c r="D15" i="16"/>
  <c r="L15" i="16"/>
  <c r="E14" i="11"/>
  <c r="D14" i="11"/>
  <c r="F14" i="11"/>
  <c r="J12" i="10"/>
  <c r="K12" i="10"/>
  <c r="G12" i="10"/>
  <c r="H12" i="10"/>
  <c r="L12" i="10"/>
  <c r="I12" i="10"/>
  <c r="F12" i="10"/>
  <c r="E12" i="10"/>
  <c r="D12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<sst xmlns="http://schemas.openxmlformats.org/spreadsheetml/2006/main" count="212" uniqueCount="60">
  <si>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</si>
  <si>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</si>
  <si>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</si>
  <si>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</si>
  <si>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</si>
  <si>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</si>
  <si>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</si>
  <si>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</si>
  <si>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</si>
  <si>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</si>
  <si>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</si>
  <si>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</si>
  <si>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</si>
  <si>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</si>
  <si>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</si>
  <si>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</si>
  <si>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</si>
  <si>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</si>
  <si>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</si>
  <si>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</si>
  <si>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</si>
  <si>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</si>
  <si>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</si>
  <si>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</si>
  <si>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</si>
  <si>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</si>
  <si>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Айгөлек</t>
  </si>
  <si>
    <t>Жолбарыс Нұрбала</t>
  </si>
  <si>
    <t>Бәйшешек</t>
  </si>
  <si>
    <t>Агибаева Кулсара</t>
  </si>
  <si>
    <t>Балапан</t>
  </si>
  <si>
    <t>Усманова Айгерім</t>
  </si>
  <si>
    <t>Балауса</t>
  </si>
  <si>
    <t>Оңғар Дидар</t>
  </si>
  <si>
    <t>Төлеген Айда</t>
  </si>
  <si>
    <t>Балдаурен</t>
  </si>
  <si>
    <t>Утебаева Арай</t>
  </si>
  <si>
    <t>Балдырған</t>
  </si>
  <si>
    <t>Мырзаахметова Алтынкуль</t>
  </si>
  <si>
    <t>Ботақан</t>
  </si>
  <si>
    <t>Мадиханова Амина</t>
  </si>
  <si>
    <t>Еркетай</t>
  </si>
  <si>
    <t>Джумаева Гузаль</t>
  </si>
  <si>
    <t>Звездочка</t>
  </si>
  <si>
    <t>Садыкова Тамара</t>
  </si>
  <si>
    <t>Құлыншақ</t>
  </si>
  <si>
    <t>Мауленова Жаннат</t>
  </si>
  <si>
    <t>Күншуақ</t>
  </si>
  <si>
    <t>Садыкова Фариза</t>
  </si>
  <si>
    <t>Балбөбек</t>
  </si>
  <si>
    <t>Құлпынай</t>
  </si>
  <si>
    <t>Джурмбаева Сандуғаш</t>
  </si>
  <si>
    <t>Ласточка</t>
  </si>
  <si>
    <t>Таласбаева Гүлмира</t>
  </si>
  <si>
    <t>Шұғыла</t>
  </si>
  <si>
    <t>Тауанова Еңлік</t>
  </si>
  <si>
    <t>МДҰ атауы_"Бақдаулет-Crib" бөбекжай -бақшасы ЖШС</t>
  </si>
  <si>
    <t>Әдіскерінің аты-жөні__Шарафутдинова Б.С___</t>
  </si>
  <si>
    <t>"Бақдаулет-Crib" бөбекжай -бақшасы ЖШС меңгерушісі:                                                                                                    А.Б.Керимбекова</t>
  </si>
  <si>
    <t>Бақдаулет-Crib бөбекжай -бақшасы ЖШС меңгерушісі:                                                                                                    А.Б.Керимбекова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</si>
</sst>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2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D7" workbookViewId="0">
      <selection activeCell="O19" sqref="O1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2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14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28.2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6" x14ac:dyDescent="0.3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6" x14ac:dyDescent="0.3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6" x14ac:dyDescent="0.3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6" x14ac:dyDescent="0.3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6" x14ac:dyDescent="0.3">
      <c r="A14" s="36" t="s">
        <v>1</v>
      </c>
      <c r="B14" s="37"/>
      <c r="C14" s="38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6" x14ac:dyDescent="0.3">
      <c r="A15" s="34" t="s">
        <v>11</v>
      </c>
      <c r="B15" s="34"/>
      <c r="C15" s="34"/>
      <c r="D15" s="14" t="e">
        <f>D14*100/D14</f>
        <v>#DIV/0!</v>
      </c>
      <c r="E15" s="15" t="e">
        <f>E14*100/D14</f>
        <v>#DIV/0!</v>
      </c>
      <c r="F15" s="16" t="e">
        <f>F14*10/D14</f>
        <v>#DIV/0!</v>
      </c>
      <c r="G15" s="16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 x14ac:dyDescent="0.3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"/>
  <sheetViews>
    <sheetView topLeftCell="A7" zoomScale="117" zoomScaleNormal="117" workbookViewId="0">
      <selection activeCell="B16" sqref="B16"/>
    </sheetView>
  </sheetViews>
  <sheetFormatPr defaultRowHeight="14.4" x14ac:dyDescent="0.3"/>
  <cols>
    <col min="1" max="1" width="5.44140625" customWidth="1"/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0.33203125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56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57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26.7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>
        <v>1</v>
      </c>
      <c r="B9" s="7" t="s">
        <v>41</v>
      </c>
      <c r="C9" s="7" t="s">
        <v>42</v>
      </c>
      <c r="D9" s="13">
        <v>24</v>
      </c>
      <c r="E9" s="13">
        <v>19</v>
      </c>
      <c r="F9" s="13">
        <v>4</v>
      </c>
      <c r="G9" s="13">
        <v>1</v>
      </c>
      <c r="H9" s="13">
        <v>17</v>
      </c>
      <c r="I9" s="13">
        <v>7</v>
      </c>
      <c r="J9" s="13">
        <v>0</v>
      </c>
      <c r="K9" s="13">
        <v>18</v>
      </c>
      <c r="L9" s="13">
        <v>6</v>
      </c>
      <c r="M9" s="13">
        <v>0</v>
      </c>
      <c r="N9" s="13">
        <v>19</v>
      </c>
      <c r="O9" s="13">
        <v>5</v>
      </c>
      <c r="P9" s="13">
        <v>0</v>
      </c>
      <c r="Q9" s="13">
        <v>20</v>
      </c>
      <c r="R9" s="13">
        <v>4</v>
      </c>
      <c r="S9" s="13">
        <v>0</v>
      </c>
    </row>
    <row r="10" spans="1:19" ht="15.6" x14ac:dyDescent="0.3">
      <c r="A10" s="7">
        <v>2</v>
      </c>
      <c r="B10" s="7" t="s">
        <v>52</v>
      </c>
      <c r="C10" s="7" t="s">
        <v>53</v>
      </c>
      <c r="D10" s="13">
        <v>24</v>
      </c>
      <c r="E10" s="13">
        <v>22</v>
      </c>
      <c r="F10" s="13">
        <v>2</v>
      </c>
      <c r="G10" s="13">
        <v>0</v>
      </c>
      <c r="H10" s="13">
        <v>23</v>
      </c>
      <c r="I10" s="13">
        <v>1</v>
      </c>
      <c r="J10" s="13">
        <v>0</v>
      </c>
      <c r="K10" s="13">
        <v>21</v>
      </c>
      <c r="L10" s="13">
        <v>3</v>
      </c>
      <c r="M10" s="13">
        <v>0</v>
      </c>
      <c r="N10" s="13">
        <v>18</v>
      </c>
      <c r="O10" s="13">
        <v>6</v>
      </c>
      <c r="P10" s="13">
        <v>0</v>
      </c>
      <c r="Q10" s="13">
        <v>20</v>
      </c>
      <c r="R10" s="13">
        <v>4</v>
      </c>
      <c r="S10" s="13">
        <v>0</v>
      </c>
    </row>
    <row r="11" spans="1:19" ht="15.6" x14ac:dyDescent="0.3">
      <c r="A11" s="44" t="s">
        <v>1</v>
      </c>
      <c r="B11" s="45"/>
      <c r="C11" s="46"/>
      <c r="D11" s="22">
        <f t="shared" ref="D11:S11" si="0">SUM(D9:D10)</f>
        <v>48</v>
      </c>
      <c r="E11" s="22">
        <f t="shared" si="0"/>
        <v>41</v>
      </c>
      <c r="F11" s="22">
        <f t="shared" si="0"/>
        <v>6</v>
      </c>
      <c r="G11" s="22">
        <f t="shared" si="0"/>
        <v>1</v>
      </c>
      <c r="H11" s="22">
        <f t="shared" si="0"/>
        <v>40</v>
      </c>
      <c r="I11" s="22">
        <f t="shared" si="0"/>
        <v>8</v>
      </c>
      <c r="J11" s="22">
        <f t="shared" si="0"/>
        <v>0</v>
      </c>
      <c r="K11" s="22">
        <f t="shared" si="0"/>
        <v>39</v>
      </c>
      <c r="L11" s="22">
        <f t="shared" si="0"/>
        <v>9</v>
      </c>
      <c r="M11" s="22">
        <f t="shared" si="0"/>
        <v>0</v>
      </c>
      <c r="N11" s="22">
        <f t="shared" si="0"/>
        <v>37</v>
      </c>
      <c r="O11" s="22">
        <f t="shared" si="0"/>
        <v>11</v>
      </c>
      <c r="P11" s="22">
        <f t="shared" si="0"/>
        <v>0</v>
      </c>
      <c r="Q11" s="22">
        <f t="shared" si="0"/>
        <v>40</v>
      </c>
      <c r="R11" s="22">
        <f t="shared" si="0"/>
        <v>8</v>
      </c>
      <c r="S11" s="22">
        <f t="shared" si="0"/>
        <v>0</v>
      </c>
    </row>
    <row r="12" spans="1:19" ht="17.25" customHeight="1" x14ac:dyDescent="0.3">
      <c r="A12" s="42" t="s">
        <v>11</v>
      </c>
      <c r="B12" s="43"/>
      <c r="C12" s="43"/>
      <c r="D12" s="27">
        <f>D11*100/D11</f>
        <v>100</v>
      </c>
      <c r="E12" s="22">
        <f>E11*100/D11</f>
        <v>85.416666666666671</v>
      </c>
      <c r="F12" s="22">
        <f>F11*100/D11</f>
        <v>12.5</v>
      </c>
      <c r="G12" s="22">
        <f>G11*100/D11</f>
        <v>2.0833333333333335</v>
      </c>
      <c r="H12" s="22">
        <f>H11*100/D11</f>
        <v>83.333333333333329</v>
      </c>
      <c r="I12" s="22">
        <f>I11*100/D11</f>
        <v>16.666666666666668</v>
      </c>
      <c r="J12" s="22">
        <f>J11*100/D11</f>
        <v>0</v>
      </c>
      <c r="K12" s="22">
        <f>K11*100/D11</f>
        <v>81.25</v>
      </c>
      <c r="L12" s="22">
        <f>L11*100/D11</f>
        <v>18.75</v>
      </c>
      <c r="M12" s="22">
        <f>M11*100/D11</f>
        <v>0</v>
      </c>
      <c r="N12" s="22">
        <f>N11*100/D11</f>
        <v>77.083333333333329</v>
      </c>
      <c r="O12" s="22">
        <f>O11*100/D11</f>
        <v>22.916666666666668</v>
      </c>
      <c r="P12" s="22">
        <f>P11*100/D11</f>
        <v>0</v>
      </c>
      <c r="Q12" s="22">
        <f>Q11*100/D11</f>
        <v>83.333333333333329</v>
      </c>
      <c r="R12" s="22">
        <f>R11*100/D11</f>
        <v>16.666666666666668</v>
      </c>
      <c r="S12" s="22">
        <f>S11*100/D11</f>
        <v>0</v>
      </c>
    </row>
    <row r="16" spans="1:19" x14ac:dyDescent="0.3">
      <c r="B16" t="s">
        <v>58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8"/>
  <sheetViews>
    <sheetView zoomScale="66" zoomScaleNormal="66" workbookViewId="0">
      <selection activeCell="C18" sqref="C18"/>
    </sheetView>
  </sheetViews>
  <sheetFormatPr defaultRowHeight="14.4" x14ac:dyDescent="0.3"/>
  <cols>
    <col min="1" max="1" width="4" customWidth="1"/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6" width="9.77734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56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57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15.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>
        <v>1</v>
      </c>
      <c r="B9" s="7" t="s">
        <v>30</v>
      </c>
      <c r="C9" s="7" t="s">
        <v>31</v>
      </c>
      <c r="D9" s="13">
        <v>24</v>
      </c>
      <c r="E9" s="13">
        <v>19</v>
      </c>
      <c r="F9" s="13">
        <v>4</v>
      </c>
      <c r="G9" s="13">
        <v>1</v>
      </c>
      <c r="H9" s="13">
        <v>20</v>
      </c>
      <c r="I9" s="13">
        <v>4</v>
      </c>
      <c r="J9" s="13">
        <v>0</v>
      </c>
      <c r="K9" s="13">
        <v>18</v>
      </c>
      <c r="L9" s="13">
        <v>5</v>
      </c>
      <c r="M9" s="13">
        <v>1</v>
      </c>
      <c r="N9" s="13">
        <v>22</v>
      </c>
      <c r="O9" s="13">
        <v>2</v>
      </c>
      <c r="P9" s="13">
        <v>0</v>
      </c>
      <c r="Q9" s="13">
        <v>19</v>
      </c>
      <c r="R9" s="13">
        <v>5</v>
      </c>
      <c r="S9" s="13">
        <v>0</v>
      </c>
    </row>
    <row r="10" spans="1:19" ht="15.6" x14ac:dyDescent="0.3">
      <c r="A10" s="7">
        <v>2</v>
      </c>
      <c r="B10" s="7" t="s">
        <v>39</v>
      </c>
      <c r="C10" s="7" t="s">
        <v>40</v>
      </c>
      <c r="D10" s="13">
        <v>25</v>
      </c>
      <c r="E10" s="13">
        <v>24</v>
      </c>
      <c r="F10" s="13">
        <v>1</v>
      </c>
      <c r="G10" s="13">
        <v>0</v>
      </c>
      <c r="H10" s="13">
        <v>20</v>
      </c>
      <c r="I10" s="13">
        <v>5</v>
      </c>
      <c r="J10" s="13">
        <v>0</v>
      </c>
      <c r="K10" s="13">
        <v>19</v>
      </c>
      <c r="L10" s="13">
        <v>4</v>
      </c>
      <c r="M10" s="13">
        <v>2</v>
      </c>
      <c r="N10" s="13">
        <v>22</v>
      </c>
      <c r="O10" s="13">
        <v>2</v>
      </c>
      <c r="P10" s="13">
        <v>1</v>
      </c>
      <c r="Q10" s="13">
        <v>23</v>
      </c>
      <c r="R10" s="13">
        <v>2</v>
      </c>
      <c r="S10" s="13">
        <v>0</v>
      </c>
    </row>
    <row r="11" spans="1:19" ht="15.6" x14ac:dyDescent="0.3">
      <c r="A11" s="19">
        <v>3</v>
      </c>
      <c r="B11" s="20" t="s">
        <v>45</v>
      </c>
      <c r="C11" s="20" t="s">
        <v>46</v>
      </c>
      <c r="D11" s="13">
        <v>25</v>
      </c>
      <c r="E11" s="13">
        <v>22</v>
      </c>
      <c r="F11" s="13">
        <v>3</v>
      </c>
      <c r="G11" s="13">
        <v>0</v>
      </c>
      <c r="H11" s="13">
        <v>19</v>
      </c>
      <c r="I11" s="13">
        <v>4</v>
      </c>
      <c r="J11" s="13">
        <v>2</v>
      </c>
      <c r="K11" s="13">
        <v>19</v>
      </c>
      <c r="L11" s="13">
        <v>5</v>
      </c>
      <c r="M11" s="13">
        <v>1</v>
      </c>
      <c r="N11" s="13">
        <v>19</v>
      </c>
      <c r="O11" s="13">
        <v>5</v>
      </c>
      <c r="P11" s="13">
        <v>1</v>
      </c>
      <c r="Q11" s="13">
        <v>20</v>
      </c>
      <c r="R11" s="13">
        <v>5</v>
      </c>
      <c r="S11" s="13">
        <v>0</v>
      </c>
    </row>
    <row r="12" spans="1:19" ht="15.6" x14ac:dyDescent="0.3">
      <c r="A12" s="19">
        <v>4</v>
      </c>
      <c r="B12" s="20" t="s">
        <v>54</v>
      </c>
      <c r="C12" s="20" t="s">
        <v>55</v>
      </c>
      <c r="D12" s="13">
        <v>24</v>
      </c>
      <c r="E12" s="13">
        <v>19</v>
      </c>
      <c r="F12" s="13">
        <v>5</v>
      </c>
      <c r="G12" s="13">
        <v>0</v>
      </c>
      <c r="H12" s="13">
        <v>20</v>
      </c>
      <c r="I12" s="13">
        <v>4</v>
      </c>
      <c r="J12" s="13">
        <v>0</v>
      </c>
      <c r="K12" s="13">
        <v>19</v>
      </c>
      <c r="L12" s="13">
        <v>5</v>
      </c>
      <c r="M12" s="13">
        <v>0</v>
      </c>
      <c r="N12" s="13">
        <v>23</v>
      </c>
      <c r="O12" s="13">
        <v>1</v>
      </c>
      <c r="P12" s="13">
        <v>0</v>
      </c>
      <c r="Q12" s="13">
        <v>19</v>
      </c>
      <c r="R12" s="13">
        <v>4</v>
      </c>
      <c r="S12" s="13">
        <v>1</v>
      </c>
    </row>
    <row r="13" spans="1:19" ht="15.6" x14ac:dyDescent="0.3">
      <c r="A13" s="44" t="s">
        <v>1</v>
      </c>
      <c r="B13" s="45"/>
      <c r="C13" s="46"/>
      <c r="D13" s="22">
        <f t="shared" ref="D13:S13" si="0">SUM(D9:D12)</f>
        <v>98</v>
      </c>
      <c r="E13" s="22">
        <f t="shared" si="0"/>
        <v>84</v>
      </c>
      <c r="F13" s="22">
        <f t="shared" si="0"/>
        <v>13</v>
      </c>
      <c r="G13" s="22">
        <f t="shared" si="0"/>
        <v>1</v>
      </c>
      <c r="H13" s="22">
        <f t="shared" si="0"/>
        <v>79</v>
      </c>
      <c r="I13" s="22">
        <f t="shared" si="0"/>
        <v>17</v>
      </c>
      <c r="J13" s="22">
        <f t="shared" si="0"/>
        <v>2</v>
      </c>
      <c r="K13" s="22">
        <f t="shared" si="0"/>
        <v>75</v>
      </c>
      <c r="L13" s="22">
        <f t="shared" si="0"/>
        <v>19</v>
      </c>
      <c r="M13" s="22">
        <f t="shared" si="0"/>
        <v>4</v>
      </c>
      <c r="N13" s="22">
        <f t="shared" si="0"/>
        <v>86</v>
      </c>
      <c r="O13" s="22">
        <f t="shared" si="0"/>
        <v>10</v>
      </c>
      <c r="P13" s="22">
        <f t="shared" si="0"/>
        <v>2</v>
      </c>
      <c r="Q13" s="22">
        <f t="shared" si="0"/>
        <v>81</v>
      </c>
      <c r="R13" s="22">
        <f t="shared" si="0"/>
        <v>16</v>
      </c>
      <c r="S13" s="22">
        <f t="shared" si="0"/>
        <v>1</v>
      </c>
    </row>
    <row r="14" spans="1:19" ht="18.75" customHeight="1" x14ac:dyDescent="0.3">
      <c r="A14" s="42" t="s">
        <v>11</v>
      </c>
      <c r="B14" s="43"/>
      <c r="C14" s="43"/>
      <c r="D14" s="23">
        <f>D13*100/D13</f>
        <v>100</v>
      </c>
      <c r="E14" s="24">
        <f>E13*100/D13</f>
        <v>85.714285714285708</v>
      </c>
      <c r="F14" s="24">
        <f>F13*100/D13</f>
        <v>13.26530612244898</v>
      </c>
      <c r="G14" s="24">
        <f>G13*100/D13</f>
        <v>1.0204081632653061</v>
      </c>
      <c r="H14" s="24">
        <f>H13*100/D13</f>
        <v>80.612244897959187</v>
      </c>
      <c r="I14" s="24">
        <f>I13*100/D13</f>
        <v>17.346938775510203</v>
      </c>
      <c r="J14" s="24">
        <f>J13*100/D13</f>
        <v>2.0408163265306123</v>
      </c>
      <c r="K14" s="24">
        <f>K13*100/D13</f>
        <v>76.530612244897952</v>
      </c>
      <c r="L14" s="24">
        <f>L13*100/D13</f>
        <v>19.387755102040817</v>
      </c>
      <c r="M14" s="24">
        <f>M13*100/D13</f>
        <v>4.0816326530612246</v>
      </c>
      <c r="N14" s="24">
        <f>N13*100/D13</f>
        <v>87.755102040816325</v>
      </c>
      <c r="O14" s="24">
        <f>O13*100/D13</f>
        <v>10.204081632653061</v>
      </c>
      <c r="P14" s="24">
        <f>P13*100/D13</f>
        <v>2.0408163265306123</v>
      </c>
      <c r="Q14" s="24">
        <f>Q13*100/D13</f>
        <v>82.65306122448979</v>
      </c>
      <c r="R14" s="24">
        <f>R13*100/D13</f>
        <v>16.326530612244898</v>
      </c>
      <c r="S14" s="24">
        <f>S13*100/D13</f>
        <v>1.0204081632653061</v>
      </c>
    </row>
    <row r="18" spans="3:3" x14ac:dyDescent="0.3">
      <c r="C18" t="s">
        <v>59</v>
      </c>
    </row>
  </sheetData>
  <mergeCells count="14">
    <mergeCell ref="A14:C14"/>
    <mergeCell ref="N7:P7"/>
    <mergeCell ref="Q7:S7"/>
    <mergeCell ref="A13:C13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8"/>
  <sheetViews>
    <sheetView zoomScale="62" zoomScaleNormal="62" workbookViewId="0">
      <selection activeCell="C18" sqref="C18"/>
    </sheetView>
  </sheetViews>
  <sheetFormatPr defaultRowHeight="14.4" x14ac:dyDescent="0.3"/>
  <cols>
    <col min="1" max="1" width="3.77734375" customWidth="1"/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56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57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14.7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>
        <v>1</v>
      </c>
      <c r="B9" s="7" t="s">
        <v>26</v>
      </c>
      <c r="C9" s="7" t="s">
        <v>27</v>
      </c>
      <c r="D9" s="13">
        <v>25</v>
      </c>
      <c r="E9" s="13">
        <v>22</v>
      </c>
      <c r="F9" s="13">
        <v>3</v>
      </c>
      <c r="G9" s="13">
        <v>0</v>
      </c>
      <c r="H9" s="13">
        <v>23</v>
      </c>
      <c r="I9" s="13">
        <v>2</v>
      </c>
      <c r="J9" s="13">
        <v>0</v>
      </c>
      <c r="K9" s="13">
        <v>23</v>
      </c>
      <c r="L9" s="13">
        <v>2</v>
      </c>
      <c r="M9" s="13">
        <v>0</v>
      </c>
      <c r="N9" s="13">
        <v>22</v>
      </c>
      <c r="O9" s="13">
        <v>3</v>
      </c>
      <c r="P9" s="13">
        <v>0</v>
      </c>
      <c r="Q9" s="13">
        <v>21</v>
      </c>
      <c r="R9" s="13">
        <v>4</v>
      </c>
      <c r="S9" s="13">
        <v>0</v>
      </c>
    </row>
    <row r="10" spans="1:19" ht="15.6" x14ac:dyDescent="0.3">
      <c r="A10" s="7">
        <v>2</v>
      </c>
      <c r="B10" s="7" t="s">
        <v>28</v>
      </c>
      <c r="C10" s="7" t="s">
        <v>29</v>
      </c>
      <c r="D10" s="13">
        <v>25</v>
      </c>
      <c r="E10" s="13">
        <v>21</v>
      </c>
      <c r="F10" s="13">
        <v>4</v>
      </c>
      <c r="G10" s="13">
        <v>0</v>
      </c>
      <c r="H10" s="13">
        <v>23</v>
      </c>
      <c r="I10" s="13">
        <v>2</v>
      </c>
      <c r="J10" s="13">
        <v>0</v>
      </c>
      <c r="K10" s="13">
        <v>22</v>
      </c>
      <c r="L10" s="13">
        <v>3</v>
      </c>
      <c r="M10" s="13">
        <v>0</v>
      </c>
      <c r="N10" s="13">
        <v>18</v>
      </c>
      <c r="O10" s="13">
        <v>7</v>
      </c>
      <c r="P10" s="13">
        <v>0</v>
      </c>
      <c r="Q10" s="13">
        <v>19</v>
      </c>
      <c r="R10" s="13">
        <v>6</v>
      </c>
      <c r="S10" s="13">
        <v>0</v>
      </c>
    </row>
    <row r="11" spans="1:19" ht="15.6" x14ac:dyDescent="0.3">
      <c r="A11" s="19">
        <v>3</v>
      </c>
      <c r="B11" s="20" t="s">
        <v>32</v>
      </c>
      <c r="C11" s="20" t="s">
        <v>33</v>
      </c>
      <c r="D11" s="13">
        <v>25</v>
      </c>
      <c r="E11" s="13">
        <v>21</v>
      </c>
      <c r="F11" s="13">
        <v>4</v>
      </c>
      <c r="G11" s="13">
        <v>0</v>
      </c>
      <c r="H11" s="13">
        <v>19</v>
      </c>
      <c r="I11" s="13">
        <v>6</v>
      </c>
      <c r="J11" s="13">
        <v>0</v>
      </c>
      <c r="K11" s="13">
        <v>20</v>
      </c>
      <c r="L11" s="13">
        <v>5</v>
      </c>
      <c r="M11" s="13">
        <v>0</v>
      </c>
      <c r="N11" s="13">
        <v>19</v>
      </c>
      <c r="O11" s="13">
        <v>5</v>
      </c>
      <c r="P11" s="13">
        <v>1</v>
      </c>
      <c r="Q11" s="13">
        <v>19</v>
      </c>
      <c r="R11" s="13">
        <v>5</v>
      </c>
      <c r="S11" s="13">
        <v>1</v>
      </c>
    </row>
    <row r="12" spans="1:19" ht="27.6" customHeight="1" x14ac:dyDescent="0.3">
      <c r="A12" s="19">
        <v>4</v>
      </c>
      <c r="B12" s="20" t="s">
        <v>37</v>
      </c>
      <c r="C12" s="1" t="s">
        <v>38</v>
      </c>
      <c r="D12" s="13">
        <v>25</v>
      </c>
      <c r="E12" s="13">
        <v>21</v>
      </c>
      <c r="F12" s="13">
        <v>4</v>
      </c>
      <c r="G12" s="13">
        <v>0</v>
      </c>
      <c r="H12" s="13">
        <v>23</v>
      </c>
      <c r="I12" s="13">
        <v>2</v>
      </c>
      <c r="J12" s="13">
        <v>0</v>
      </c>
      <c r="K12" s="13">
        <v>22</v>
      </c>
      <c r="L12" s="13">
        <v>3</v>
      </c>
      <c r="M12" s="13">
        <v>0</v>
      </c>
      <c r="N12" s="13">
        <v>18</v>
      </c>
      <c r="O12" s="13">
        <v>7</v>
      </c>
      <c r="P12" s="13">
        <v>0</v>
      </c>
      <c r="Q12" s="13">
        <v>22</v>
      </c>
      <c r="R12" s="13">
        <v>3</v>
      </c>
      <c r="S12" s="13">
        <v>0</v>
      </c>
    </row>
    <row r="13" spans="1:19" ht="15.6" x14ac:dyDescent="0.3">
      <c r="A13" s="44" t="s">
        <v>1</v>
      </c>
      <c r="B13" s="45"/>
      <c r="C13" s="46"/>
      <c r="D13" s="22">
        <f t="shared" ref="D13:S13" si="0">SUM(D9:D12)</f>
        <v>100</v>
      </c>
      <c r="E13" s="22">
        <f t="shared" si="0"/>
        <v>85</v>
      </c>
      <c r="F13" s="22">
        <f t="shared" si="0"/>
        <v>15</v>
      </c>
      <c r="G13" s="22">
        <f t="shared" si="0"/>
        <v>0</v>
      </c>
      <c r="H13" s="22">
        <f t="shared" si="0"/>
        <v>88</v>
      </c>
      <c r="I13" s="22">
        <f t="shared" si="0"/>
        <v>12</v>
      </c>
      <c r="J13" s="22">
        <f t="shared" si="0"/>
        <v>0</v>
      </c>
      <c r="K13" s="22">
        <f t="shared" si="0"/>
        <v>87</v>
      </c>
      <c r="L13" s="22">
        <f t="shared" si="0"/>
        <v>13</v>
      </c>
      <c r="M13" s="22">
        <f t="shared" si="0"/>
        <v>0</v>
      </c>
      <c r="N13" s="22">
        <f t="shared" si="0"/>
        <v>77</v>
      </c>
      <c r="O13" s="22">
        <f t="shared" si="0"/>
        <v>22</v>
      </c>
      <c r="P13" s="22">
        <f t="shared" si="0"/>
        <v>1</v>
      </c>
      <c r="Q13" s="22">
        <f t="shared" si="0"/>
        <v>81</v>
      </c>
      <c r="R13" s="22">
        <f t="shared" si="0"/>
        <v>18</v>
      </c>
      <c r="S13" s="22">
        <f t="shared" si="0"/>
        <v>1</v>
      </c>
    </row>
    <row r="14" spans="1:19" ht="21.75" customHeight="1" x14ac:dyDescent="0.3">
      <c r="A14" s="42" t="s">
        <v>11</v>
      </c>
      <c r="B14" s="43"/>
      <c r="C14" s="43"/>
      <c r="D14" s="23">
        <f>D13*100/D13</f>
        <v>100</v>
      </c>
      <c r="E14" s="24">
        <f>E13*100/D13</f>
        <v>85</v>
      </c>
      <c r="F14" s="24">
        <f>F13*100/D13</f>
        <v>15</v>
      </c>
      <c r="G14" s="24">
        <f>G13*100/D13</f>
        <v>0</v>
      </c>
      <c r="H14" s="24">
        <f>H13*100/D13</f>
        <v>88</v>
      </c>
      <c r="I14" s="24">
        <f>I13*100/D13</f>
        <v>12</v>
      </c>
      <c r="J14" s="24">
        <f>J13*100/D13</f>
        <v>0</v>
      </c>
      <c r="K14" s="24">
        <f>K13*100/D13</f>
        <v>87</v>
      </c>
      <c r="L14" s="24">
        <f>L13*100/D13</f>
        <v>13</v>
      </c>
      <c r="M14" s="24">
        <f>M13*100/D13</f>
        <v>0</v>
      </c>
      <c r="N14" s="24">
        <f>N13*100/D13</f>
        <v>77</v>
      </c>
      <c r="O14" s="24">
        <f>O13*100/D13</f>
        <v>22</v>
      </c>
      <c r="P14" s="24">
        <f>P13*100/D13</f>
        <v>1</v>
      </c>
      <c r="Q14" s="24">
        <f>Q13*100/D13</f>
        <v>81</v>
      </c>
      <c r="R14" s="24">
        <f>R13*100/D13</f>
        <v>18</v>
      </c>
      <c r="S14" s="24">
        <f>S13*100/D13</f>
        <v>1</v>
      </c>
    </row>
    <row r="18" spans="3:3" x14ac:dyDescent="0.3">
      <c r="C18" t="s">
        <v>59</v>
      </c>
    </row>
  </sheetData>
  <mergeCells count="14">
    <mergeCell ref="A14:C14"/>
    <mergeCell ref="N7:P7"/>
    <mergeCell ref="Q7:S7"/>
    <mergeCell ref="A13:C13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20"/>
  <sheetViews>
    <sheetView zoomScale="45" zoomScaleNormal="45" workbookViewId="0">
      <selection activeCell="B20" sqref="B2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56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57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26.7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19">
        <v>1</v>
      </c>
      <c r="B9" s="20" t="s">
        <v>43</v>
      </c>
      <c r="C9" s="20" t="s">
        <v>44</v>
      </c>
      <c r="D9" s="5">
        <v>25</v>
      </c>
      <c r="E9" s="5">
        <v>21</v>
      </c>
      <c r="F9" s="5">
        <v>4</v>
      </c>
      <c r="G9" s="5">
        <v>0</v>
      </c>
      <c r="H9" s="5">
        <v>17</v>
      </c>
      <c r="I9" s="5">
        <v>8</v>
      </c>
      <c r="J9" s="5">
        <v>0</v>
      </c>
      <c r="K9" s="5">
        <v>21</v>
      </c>
      <c r="L9" s="5">
        <v>4</v>
      </c>
      <c r="M9" s="5">
        <v>0</v>
      </c>
      <c r="N9" s="5">
        <v>19</v>
      </c>
      <c r="O9" s="5">
        <v>4</v>
      </c>
      <c r="P9" s="5">
        <v>2</v>
      </c>
      <c r="Q9" s="5">
        <v>19</v>
      </c>
      <c r="R9" s="5">
        <v>4</v>
      </c>
      <c r="S9" s="5">
        <v>2</v>
      </c>
    </row>
    <row r="10" spans="1:19" ht="15.6" x14ac:dyDescent="0.3">
      <c r="A10" s="19">
        <v>2</v>
      </c>
      <c r="B10" s="20" t="s">
        <v>47</v>
      </c>
      <c r="C10" s="20" t="s">
        <v>48</v>
      </c>
      <c r="D10" s="5">
        <v>24</v>
      </c>
      <c r="E10" s="5">
        <v>19</v>
      </c>
      <c r="F10" s="5">
        <v>4</v>
      </c>
      <c r="G10" s="5">
        <v>1</v>
      </c>
      <c r="H10" s="5">
        <v>19</v>
      </c>
      <c r="I10" s="5">
        <v>4</v>
      </c>
      <c r="J10" s="5">
        <v>1</v>
      </c>
      <c r="K10" s="5">
        <v>18</v>
      </c>
      <c r="L10" s="5">
        <v>5</v>
      </c>
      <c r="M10" s="5">
        <v>1</v>
      </c>
      <c r="N10" s="5">
        <v>22</v>
      </c>
      <c r="O10" s="5">
        <v>2</v>
      </c>
      <c r="P10" s="5">
        <v>0</v>
      </c>
      <c r="Q10" s="5">
        <v>18</v>
      </c>
      <c r="R10" s="5">
        <v>5</v>
      </c>
      <c r="S10" s="5">
        <v>1</v>
      </c>
    </row>
    <row r="11" spans="1:19" ht="15.6" x14ac:dyDescent="0.3">
      <c r="A11" s="19">
        <v>3</v>
      </c>
      <c r="B11" s="21" t="s">
        <v>49</v>
      </c>
      <c r="C11" s="21" t="s">
        <v>34</v>
      </c>
      <c r="D11" s="5">
        <v>25</v>
      </c>
      <c r="E11" s="5">
        <v>23</v>
      </c>
      <c r="F11" s="5">
        <v>2</v>
      </c>
      <c r="G11" s="5">
        <v>0</v>
      </c>
      <c r="H11" s="5">
        <v>19</v>
      </c>
      <c r="I11" s="5">
        <v>6</v>
      </c>
      <c r="J11" s="5">
        <v>0</v>
      </c>
      <c r="K11" s="5">
        <v>20</v>
      </c>
      <c r="L11" s="5">
        <v>5</v>
      </c>
      <c r="M11" s="5">
        <v>0</v>
      </c>
      <c r="N11" s="5">
        <v>21</v>
      </c>
      <c r="O11" s="5">
        <v>4</v>
      </c>
      <c r="P11" s="5">
        <v>0</v>
      </c>
      <c r="Q11" s="5">
        <v>19</v>
      </c>
      <c r="R11" s="5">
        <v>6</v>
      </c>
      <c r="S11" s="5">
        <v>0</v>
      </c>
    </row>
    <row r="12" spans="1:19" ht="15.6" x14ac:dyDescent="0.3">
      <c r="A12" s="19">
        <v>4</v>
      </c>
      <c r="B12" s="21" t="s">
        <v>35</v>
      </c>
      <c r="C12" s="21" t="s">
        <v>36</v>
      </c>
      <c r="D12" s="5">
        <v>25</v>
      </c>
      <c r="E12" s="5">
        <v>19</v>
      </c>
      <c r="F12" s="5">
        <v>5</v>
      </c>
      <c r="G12" s="5">
        <v>1</v>
      </c>
      <c r="H12" s="5">
        <v>20</v>
      </c>
      <c r="I12" s="5">
        <v>5</v>
      </c>
      <c r="J12" s="5">
        <v>0</v>
      </c>
      <c r="K12" s="5">
        <v>23</v>
      </c>
      <c r="L12" s="5">
        <v>2</v>
      </c>
      <c r="M12" s="5">
        <v>0</v>
      </c>
      <c r="N12" s="5">
        <v>17</v>
      </c>
      <c r="O12" s="5">
        <v>8</v>
      </c>
      <c r="P12" s="5">
        <v>0</v>
      </c>
      <c r="Q12" s="5">
        <v>22</v>
      </c>
      <c r="R12" s="5">
        <v>3</v>
      </c>
      <c r="S12" s="5">
        <v>0</v>
      </c>
    </row>
    <row r="13" spans="1:19" ht="15.6" x14ac:dyDescent="0.3">
      <c r="A13" s="19">
        <v>5</v>
      </c>
      <c r="B13" s="21" t="s">
        <v>50</v>
      </c>
      <c r="C13" s="5" t="s">
        <v>51</v>
      </c>
      <c r="D13" s="5">
        <v>25</v>
      </c>
      <c r="E13" s="5">
        <v>21</v>
      </c>
      <c r="F13" s="5">
        <v>4</v>
      </c>
      <c r="G13" s="5">
        <v>0</v>
      </c>
      <c r="H13" s="5">
        <v>19</v>
      </c>
      <c r="I13" s="5">
        <v>4</v>
      </c>
      <c r="J13" s="5">
        <v>2</v>
      </c>
      <c r="K13" s="5">
        <v>19</v>
      </c>
      <c r="L13" s="5">
        <v>5</v>
      </c>
      <c r="M13" s="5">
        <v>1</v>
      </c>
      <c r="N13" s="5">
        <v>23</v>
      </c>
      <c r="O13" s="5">
        <v>2</v>
      </c>
      <c r="P13" s="5">
        <v>0</v>
      </c>
      <c r="Q13" s="5">
        <v>22</v>
      </c>
      <c r="R13" s="5">
        <v>3</v>
      </c>
      <c r="S13" s="5">
        <v>0</v>
      </c>
    </row>
    <row r="14" spans="1:19" ht="15.6" x14ac:dyDescent="0.3">
      <c r="A14" s="44" t="s">
        <v>1</v>
      </c>
      <c r="B14" s="45"/>
      <c r="C14" s="46"/>
      <c r="D14" s="25">
        <f t="shared" ref="D14:S14" si="0">SUM(D9:D13)</f>
        <v>124</v>
      </c>
      <c r="E14" s="25">
        <f t="shared" si="0"/>
        <v>103</v>
      </c>
      <c r="F14" s="25">
        <f t="shared" si="0"/>
        <v>19</v>
      </c>
      <c r="G14" s="25">
        <f t="shared" si="0"/>
        <v>2</v>
      </c>
      <c r="H14" s="25">
        <f t="shared" si="0"/>
        <v>94</v>
      </c>
      <c r="I14" s="25">
        <f t="shared" si="0"/>
        <v>27</v>
      </c>
      <c r="J14" s="25">
        <f t="shared" si="0"/>
        <v>3</v>
      </c>
      <c r="K14" s="25">
        <f t="shared" si="0"/>
        <v>101</v>
      </c>
      <c r="L14" s="25">
        <f t="shared" si="0"/>
        <v>21</v>
      </c>
      <c r="M14" s="25">
        <f t="shared" si="0"/>
        <v>2</v>
      </c>
      <c r="N14" s="25">
        <f t="shared" si="0"/>
        <v>102</v>
      </c>
      <c r="O14" s="25">
        <f t="shared" si="0"/>
        <v>20</v>
      </c>
      <c r="P14" s="25">
        <f t="shared" si="0"/>
        <v>2</v>
      </c>
      <c r="Q14" s="25">
        <f t="shared" si="0"/>
        <v>100</v>
      </c>
      <c r="R14" s="25">
        <f t="shared" si="0"/>
        <v>21</v>
      </c>
      <c r="S14" s="25">
        <f t="shared" si="0"/>
        <v>3</v>
      </c>
    </row>
    <row r="15" spans="1:19" ht="18.75" customHeight="1" x14ac:dyDescent="0.3">
      <c r="A15" s="42" t="s">
        <v>11</v>
      </c>
      <c r="B15" s="43"/>
      <c r="C15" s="43"/>
      <c r="D15" s="26">
        <f>D14*100/D14</f>
        <v>100</v>
      </c>
      <c r="E15" s="25">
        <f>E14*100/D14</f>
        <v>83.064516129032256</v>
      </c>
      <c r="F15" s="25">
        <f>F14*100/D14</f>
        <v>15.32258064516129</v>
      </c>
      <c r="G15" s="25">
        <f>G14*100/D14</f>
        <v>1.6129032258064515</v>
      </c>
      <c r="H15" s="25">
        <f>H14*100/D14</f>
        <v>75.806451612903231</v>
      </c>
      <c r="I15" s="25">
        <f>I14*100/D14</f>
        <v>21.774193548387096</v>
      </c>
      <c r="J15" s="25">
        <f>J14*100/D14</f>
        <v>2.4193548387096775</v>
      </c>
      <c r="K15" s="25">
        <f>K14*100/D14</f>
        <v>81.451612903225808</v>
      </c>
      <c r="L15" s="25">
        <f>L14*100/D14</f>
        <v>16.93548387096774</v>
      </c>
      <c r="M15" s="25">
        <f>M14*100/D14</f>
        <v>1.6129032258064515</v>
      </c>
      <c r="N15" s="25">
        <f>N14*100/D14</f>
        <v>82.258064516129039</v>
      </c>
      <c r="O15" s="25">
        <f>O14*100/D14</f>
        <v>16.129032258064516</v>
      </c>
      <c r="P15" s="25">
        <f>P14*100/D14</f>
        <v>1.6129032258064515</v>
      </c>
      <c r="Q15" s="25">
        <f>Q14*100/D14</f>
        <v>80.645161290322577</v>
      </c>
      <c r="R15" s="25">
        <f>R14*100/D14</f>
        <v>16.93548387096774</v>
      </c>
      <c r="S15" s="25">
        <f>S14*100/D14</f>
        <v>2.4193548387096775</v>
      </c>
    </row>
    <row r="20" spans="2:2" x14ac:dyDescent="0.3">
      <c r="B20" t="s">
        <v>59</v>
      </c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3"/>
  <sheetViews>
    <sheetView tabSelected="1" zoomScale="52" zoomScaleNormal="52" workbookViewId="0">
      <selection activeCell="A19" sqref="A19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18" x14ac:dyDescent="0.3">
      <c r="N1" s="47" t="s">
        <v>13</v>
      </c>
      <c r="O1" s="47"/>
    </row>
    <row r="2" spans="1:18" ht="15.6" x14ac:dyDescent="0.3">
      <c r="A2" s="8" t="s">
        <v>15</v>
      </c>
      <c r="B2" s="8"/>
      <c r="C2" s="2"/>
      <c r="E2" s="2"/>
      <c r="F2" s="2"/>
      <c r="G2" s="40" t="s">
        <v>56</v>
      </c>
      <c r="H2" s="40"/>
      <c r="I2" s="40"/>
      <c r="J2" s="40"/>
      <c r="K2" s="40"/>
      <c r="L2" s="3"/>
      <c r="M2" s="3"/>
      <c r="N2" s="3"/>
      <c r="O2" s="3"/>
    </row>
    <row r="3" spans="1:18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5.6" x14ac:dyDescent="0.3">
      <c r="C4" s="9"/>
      <c r="E4" s="3"/>
      <c r="F4" s="3"/>
      <c r="G4" s="40" t="s">
        <v>57</v>
      </c>
      <c r="H4" s="40"/>
      <c r="I4" s="40"/>
      <c r="J4" s="40"/>
      <c r="K4" s="40"/>
      <c r="L4" s="40"/>
      <c r="M4" s="40"/>
      <c r="N4" s="3"/>
      <c r="O4" s="3"/>
      <c r="P4" s="3"/>
      <c r="Q4" s="3"/>
    </row>
    <row r="5" spans="1:18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15.75" customHeight="1" x14ac:dyDescent="0.3">
      <c r="A7" s="48" t="s">
        <v>17</v>
      </c>
      <c r="B7" s="35" t="s">
        <v>16</v>
      </c>
      <c r="C7" s="35" t="s">
        <v>5</v>
      </c>
      <c r="D7" s="35"/>
      <c r="E7" s="35"/>
      <c r="F7" s="35" t="s">
        <v>8</v>
      </c>
      <c r="G7" s="35"/>
      <c r="H7" s="35"/>
      <c r="I7" s="35" t="s">
        <v>6</v>
      </c>
      <c r="J7" s="35"/>
      <c r="K7" s="35"/>
      <c r="L7" s="35" t="s">
        <v>9</v>
      </c>
      <c r="M7" s="35"/>
      <c r="N7" s="35"/>
      <c r="O7" s="35" t="s">
        <v>7</v>
      </c>
      <c r="P7" s="35"/>
      <c r="Q7" s="35"/>
    </row>
    <row r="8" spans="1:18" ht="62.4" x14ac:dyDescent="0.3">
      <c r="A8" s="49"/>
      <c r="B8" s="35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8" ht="15.6" x14ac:dyDescent="0.3">
      <c r="A9" s="18" t="s">
        <v>18</v>
      </c>
      <c r="B9" s="13">
        <v>0</v>
      </c>
      <c r="C9" s="13">
        <v>0</v>
      </c>
      <c r="D9" s="13">
        <v>0</v>
      </c>
      <c r="E9" s="13">
        <v>0</v>
      </c>
      <c r="F9" s="17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</row>
    <row r="10" spans="1:18" ht="15.6" x14ac:dyDescent="0.3">
      <c r="A10" s="18" t="s">
        <v>19</v>
      </c>
      <c r="B10" s="13">
        <v>48</v>
      </c>
      <c r="C10" s="13">
        <v>41</v>
      </c>
      <c r="D10" s="13">
        <v>6</v>
      </c>
      <c r="E10" s="13">
        <v>1</v>
      </c>
      <c r="F10" s="13">
        <v>40</v>
      </c>
      <c r="G10" s="13">
        <v>8</v>
      </c>
      <c r="H10" s="13">
        <v>0</v>
      </c>
      <c r="I10" s="13">
        <v>39</v>
      </c>
      <c r="J10" s="13">
        <v>9</v>
      </c>
      <c r="K10" s="13">
        <v>0</v>
      </c>
      <c r="L10" s="13">
        <v>37</v>
      </c>
      <c r="M10" s="13">
        <v>11</v>
      </c>
      <c r="N10" s="13">
        <v>0</v>
      </c>
      <c r="O10" s="13">
        <v>40</v>
      </c>
      <c r="P10" s="13">
        <v>8</v>
      </c>
      <c r="Q10" s="13">
        <v>0</v>
      </c>
    </row>
    <row r="11" spans="1:18" ht="15.6" x14ac:dyDescent="0.3">
      <c r="A11" s="18" t="s">
        <v>20</v>
      </c>
      <c r="B11" s="13">
        <v>98</v>
      </c>
      <c r="C11" s="13">
        <v>84</v>
      </c>
      <c r="D11" s="13">
        <v>13</v>
      </c>
      <c r="E11" s="13">
        <v>1</v>
      </c>
      <c r="F11" s="13">
        <v>79</v>
      </c>
      <c r="G11" s="13">
        <v>17</v>
      </c>
      <c r="H11" s="13">
        <v>2</v>
      </c>
      <c r="I11" s="13">
        <v>75</v>
      </c>
      <c r="J11" s="13">
        <v>19</v>
      </c>
      <c r="K11" s="13">
        <v>4</v>
      </c>
      <c r="L11" s="13">
        <v>86</v>
      </c>
      <c r="M11" s="13">
        <v>10</v>
      </c>
      <c r="N11" s="13">
        <v>2</v>
      </c>
      <c r="O11" s="13">
        <v>81</v>
      </c>
      <c r="P11" s="13">
        <v>16</v>
      </c>
      <c r="Q11" s="13">
        <v>1</v>
      </c>
    </row>
    <row r="12" spans="1:18" ht="15.6" x14ac:dyDescent="0.3">
      <c r="A12" s="18" t="s">
        <v>21</v>
      </c>
      <c r="B12" s="13">
        <v>100</v>
      </c>
      <c r="C12" s="13">
        <v>85</v>
      </c>
      <c r="D12" s="13">
        <v>15</v>
      </c>
      <c r="E12" s="13">
        <v>0</v>
      </c>
      <c r="F12" s="13">
        <v>88</v>
      </c>
      <c r="G12" s="13">
        <v>12</v>
      </c>
      <c r="H12" s="13">
        <v>0</v>
      </c>
      <c r="I12" s="13">
        <v>87</v>
      </c>
      <c r="J12" s="13">
        <v>13</v>
      </c>
      <c r="K12" s="13">
        <v>0</v>
      </c>
      <c r="L12" s="13">
        <v>77</v>
      </c>
      <c r="M12" s="13">
        <v>22</v>
      </c>
      <c r="N12" s="13">
        <v>1</v>
      </c>
      <c r="O12" s="13">
        <v>81</v>
      </c>
      <c r="P12" s="13">
        <v>18</v>
      </c>
      <c r="Q12" s="13">
        <v>1</v>
      </c>
    </row>
    <row r="13" spans="1:18" ht="15.6" x14ac:dyDescent="0.3">
      <c r="A13" s="18" t="s">
        <v>22</v>
      </c>
      <c r="B13" s="13">
        <v>124</v>
      </c>
      <c r="C13" s="13">
        <v>103</v>
      </c>
      <c r="D13" s="13">
        <v>19</v>
      </c>
      <c r="E13" s="13">
        <v>2</v>
      </c>
      <c r="F13" s="13">
        <v>94</v>
      </c>
      <c r="G13" s="13">
        <v>27</v>
      </c>
      <c r="H13" s="13">
        <v>3</v>
      </c>
      <c r="I13" s="13">
        <v>101</v>
      </c>
      <c r="J13" s="13">
        <v>21</v>
      </c>
      <c r="K13" s="13">
        <v>2</v>
      </c>
      <c r="L13" s="13">
        <v>102</v>
      </c>
      <c r="M13" s="13">
        <v>20</v>
      </c>
      <c r="N13" s="13">
        <v>2</v>
      </c>
      <c r="O13" s="13">
        <v>100</v>
      </c>
      <c r="P13" s="13">
        <v>21</v>
      </c>
      <c r="Q13" s="13">
        <v>3</v>
      </c>
    </row>
    <row r="14" spans="1:18" ht="15.6" x14ac:dyDescent="0.3">
      <c r="A14" s="28" t="s">
        <v>1</v>
      </c>
      <c r="B14" s="22">
        <f t="shared" ref="B14" si="0">SUM(B8:B13)</f>
        <v>370</v>
      </c>
      <c r="C14" s="22">
        <f t="shared" ref="C14" si="1">SUM(C9:C13)</f>
        <v>313</v>
      </c>
      <c r="D14" s="22">
        <f t="shared" ref="D14" si="2">SUM(D9:D13)</f>
        <v>53</v>
      </c>
      <c r="E14" s="22">
        <f t="shared" ref="E14" si="3">SUM(E9:E13)</f>
        <v>4</v>
      </c>
      <c r="F14" s="22">
        <f t="shared" ref="F14:Q14" si="4">SUM(F9:F13)</f>
        <v>301</v>
      </c>
      <c r="G14" s="22">
        <f t="shared" si="4"/>
        <v>64</v>
      </c>
      <c r="H14" s="22">
        <f t="shared" si="4"/>
        <v>5</v>
      </c>
      <c r="I14" s="22">
        <f t="shared" si="4"/>
        <v>302</v>
      </c>
      <c r="J14" s="22">
        <f t="shared" si="4"/>
        <v>62</v>
      </c>
      <c r="K14" s="22">
        <f t="shared" si="4"/>
        <v>6</v>
      </c>
      <c r="L14" s="22">
        <f t="shared" si="4"/>
        <v>302</v>
      </c>
      <c r="M14" s="22">
        <f t="shared" si="4"/>
        <v>63</v>
      </c>
      <c r="N14" s="22">
        <f t="shared" si="4"/>
        <v>5</v>
      </c>
      <c r="O14" s="22">
        <f t="shared" si="4"/>
        <v>302</v>
      </c>
      <c r="P14" s="22">
        <f t="shared" si="4"/>
        <v>63</v>
      </c>
      <c r="Q14" s="22">
        <f t="shared" si="4"/>
        <v>5</v>
      </c>
      <c r="R14" s="29"/>
    </row>
    <row r="15" spans="1:18" ht="17.25" customHeight="1" x14ac:dyDescent="0.3">
      <c r="A15" s="30" t="s">
        <v>12</v>
      </c>
      <c r="B15" s="31">
        <f>B14*100/B14</f>
        <v>100</v>
      </c>
      <c r="C15" s="32">
        <f>C14*100/B14</f>
        <v>84.594594594594597</v>
      </c>
      <c r="D15" s="24">
        <f>D14*100/B14</f>
        <v>14.324324324324325</v>
      </c>
      <c r="E15" s="24">
        <f>E14*100/B14</f>
        <v>1.0810810810810811</v>
      </c>
      <c r="F15" s="24">
        <f>F14*100/B14</f>
        <v>81.351351351351354</v>
      </c>
      <c r="G15" s="24">
        <f>G14*100/B14</f>
        <v>17.297297297297298</v>
      </c>
      <c r="H15" s="24">
        <v>2</v>
      </c>
      <c r="I15" s="24">
        <f>I14*100/B14</f>
        <v>81.621621621621628</v>
      </c>
      <c r="J15" s="24">
        <v>16</v>
      </c>
      <c r="K15" s="24">
        <f>K14*100/B14</f>
        <v>1.6216216216216217</v>
      </c>
      <c r="L15" s="24">
        <f>L14*100/B14</f>
        <v>81.621621621621628</v>
      </c>
      <c r="M15" s="24">
        <f>M14*100/B14</f>
        <v>17.027027027027028</v>
      </c>
      <c r="N15" s="24">
        <f>N14*100/B14</f>
        <v>1.3513513513513513</v>
      </c>
      <c r="O15" s="24">
        <f>O14*100/B14</f>
        <v>81.621621621621628</v>
      </c>
      <c r="P15" s="24">
        <f>P14*100/B14</f>
        <v>17.027027027027028</v>
      </c>
      <c r="Q15" s="24">
        <f>Q14*100/B14</f>
        <v>1.3513513513513513</v>
      </c>
      <c r="R15" s="33">
        <v>82.16</v>
      </c>
    </row>
    <row r="16" spans="1:18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Bakdaulet Sadik</cp:lastModifiedBy>
  <cp:lastPrinted>2023-09-18T02:53:16Z</cp:lastPrinted>
  <dcterms:created xsi:type="dcterms:W3CDTF">2022-12-22T06:57:03Z</dcterms:created>
  <dcterms:modified xsi:type="dcterms:W3CDTF">2023-09-18T03:17:30Z</dcterms:modified>
</cp:coreProperties>
</file>