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0" windowWidth="19275" windowHeight="7785"/>
  </bookViews>
  <sheets>
    <sheet name="промежуточный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S16" i="2"/>
  <c r="BT16"/>
  <c r="CY9"/>
  <c r="CY10"/>
  <c r="CY11"/>
  <c r="CY12"/>
  <c r="CY13"/>
  <c r="CY14"/>
  <c r="CY15"/>
  <c r="CY16"/>
  <c r="CY17"/>
  <c r="CY18"/>
  <c r="CY19"/>
  <c r="CY20"/>
  <c r="CY21"/>
  <c r="CY22"/>
  <c r="CY23"/>
  <c r="AS9"/>
  <c r="AS10"/>
  <c r="AS11"/>
  <c r="AS12"/>
  <c r="AS13"/>
  <c r="AS14"/>
  <c r="AS15"/>
  <c r="AS16"/>
  <c r="AS17"/>
  <c r="AS18"/>
  <c r="AS19"/>
  <c r="AS20"/>
  <c r="AS21"/>
  <c r="AS22"/>
  <c r="AS23"/>
  <c r="CY24"/>
  <c r="AS24"/>
  <c r="K11"/>
  <c r="AT24"/>
  <c r="DT23"/>
  <c r="DS23"/>
  <c r="DT22"/>
  <c r="DS22"/>
  <c r="DT21"/>
  <c r="DS21"/>
  <c r="DT20"/>
  <c r="DS20"/>
  <c r="DT19"/>
  <c r="DS19"/>
  <c r="DT18"/>
  <c r="DS18"/>
  <c r="DT17"/>
  <c r="DS17"/>
  <c r="DT16"/>
  <c r="DS16"/>
  <c r="DT15"/>
  <c r="DS15"/>
  <c r="DT14"/>
  <c r="DS14"/>
  <c r="DT13"/>
  <c r="DS13"/>
  <c r="DT12"/>
  <c r="DS12"/>
  <c r="DT11"/>
  <c r="DS11"/>
  <c r="DT10"/>
  <c r="DS10"/>
  <c r="DT9"/>
  <c r="CZ21"/>
  <c r="CZ19"/>
  <c r="CZ16"/>
  <c r="CZ14"/>
  <c r="CZ10"/>
  <c r="CZ9"/>
  <c r="BS23"/>
  <c r="BS22"/>
  <c r="BT21"/>
  <c r="BS21"/>
  <c r="BS20"/>
  <c r="BT19"/>
  <c r="BS19"/>
  <c r="BS18"/>
  <c r="BS17"/>
  <c r="BS15"/>
  <c r="BT14"/>
  <c r="BS14"/>
  <c r="BS13"/>
  <c r="BS12"/>
  <c r="BT11"/>
  <c r="BS11"/>
  <c r="BT10"/>
  <c r="BS10"/>
  <c r="BT9"/>
  <c r="K23"/>
  <c r="K22"/>
  <c r="L21"/>
  <c r="K21"/>
  <c r="K20"/>
  <c r="L19"/>
  <c r="K19"/>
  <c r="L18"/>
  <c r="K18"/>
  <c r="K17"/>
  <c r="L16"/>
  <c r="K16"/>
  <c r="K15"/>
  <c r="L14"/>
  <c r="K14"/>
  <c r="K13"/>
  <c r="K12"/>
  <c r="K10"/>
  <c r="L9"/>
  <c r="CZ24"/>
  <c r="DT24"/>
  <c r="BT24"/>
  <c r="L24"/>
  <c r="DS9"/>
  <c r="DS24"/>
  <c r="BS9"/>
  <c r="BS24"/>
  <c r="K9"/>
  <c r="K24"/>
</calcChain>
</file>

<file path=xl/sharedStrings.xml><?xml version="1.0" encoding="utf-8"?>
<sst xmlns="http://schemas.openxmlformats.org/spreadsheetml/2006/main" count="313" uniqueCount="140">
  <si>
    <t>№</t>
  </si>
  <si>
    <t>Аппликация</t>
  </si>
  <si>
    <t>Музыка</t>
  </si>
  <si>
    <t>%</t>
  </si>
  <si>
    <t>4-5-К.1</t>
  </si>
  <si>
    <t>4-5-К.2</t>
  </si>
  <si>
    <t>4-5-К.3</t>
  </si>
  <si>
    <t>4-5-К.4</t>
  </si>
  <si>
    <t>4-5-К.5</t>
  </si>
  <si>
    <t>4-5-К.6</t>
  </si>
  <si>
    <t>4-5-К.7</t>
  </si>
  <si>
    <t>4-5-К.8</t>
  </si>
  <si>
    <t>4-5-К.9</t>
  </si>
  <si>
    <t>4-5-К.10</t>
  </si>
  <si>
    <t>4-5-К.11</t>
  </si>
  <si>
    <t>4-5-К.12</t>
  </si>
  <si>
    <t>4-5-К.13</t>
  </si>
  <si>
    <t>4-5-К.14</t>
  </si>
  <si>
    <t>4-5-К.15</t>
  </si>
  <si>
    <t>4-5-К.16</t>
  </si>
  <si>
    <t>4-5-К.17</t>
  </si>
  <si>
    <t>4-5-К.18</t>
  </si>
  <si>
    <t>4-5-Т.1</t>
  </si>
  <si>
    <t>4-5-Т.2</t>
  </si>
  <si>
    <t>4-5-Т.3</t>
  </si>
  <si>
    <t>4-5-Т.4</t>
  </si>
  <si>
    <t>4-5-Т.5</t>
  </si>
  <si>
    <t>4-5-Т.6</t>
  </si>
  <si>
    <t>4-5-Т.7</t>
  </si>
  <si>
    <t>4-5-Т.8</t>
  </si>
  <si>
    <t>4-5-Т.9</t>
  </si>
  <si>
    <t>4-5-Т.10</t>
  </si>
  <si>
    <t>4-5-Т.11</t>
  </si>
  <si>
    <t>4-5-Т.12</t>
  </si>
  <si>
    <t>4-5-Т.13</t>
  </si>
  <si>
    <t>4-5-Т.14</t>
  </si>
  <si>
    <t>4-5-Т.15</t>
  </si>
  <si>
    <t>4-5-Т.16</t>
  </si>
  <si>
    <t>4-5-Т.17</t>
  </si>
  <si>
    <t>4-5-К.19</t>
  </si>
  <si>
    <t>4-5-К.20</t>
  </si>
  <si>
    <t>4-5-К.21</t>
  </si>
  <si>
    <t>4-5-К.22</t>
  </si>
  <si>
    <t>4-5-К.23</t>
  </si>
  <si>
    <t>4-5-К.24</t>
  </si>
  <si>
    <t>4-5-К.25</t>
  </si>
  <si>
    <t>Драма</t>
  </si>
  <si>
    <t>II деңгей</t>
  </si>
  <si>
    <t xml:space="preserve"> Барлық   ұпай  саны</t>
  </si>
  <si>
    <t>Орташа  ұпай  саны</t>
  </si>
  <si>
    <t>Типтік  бағдарламаны  меңгеру  деңгейі</t>
  </si>
  <si>
    <t>1 деңгей</t>
  </si>
  <si>
    <t xml:space="preserve">1 деңгей </t>
  </si>
  <si>
    <t>III деңгей</t>
  </si>
  <si>
    <t>III  деңгей</t>
  </si>
  <si>
    <t xml:space="preserve">II деңгей </t>
  </si>
  <si>
    <t>саны</t>
  </si>
  <si>
    <t>"Денсаулық " білім  беру   саласы</t>
  </si>
  <si>
    <t>"Таным"  білім  беру  саласы</t>
  </si>
  <si>
    <t>"Шығармашылық"  білім саласы</t>
  </si>
  <si>
    <t>"Әлеумет" білім  беру саласы</t>
  </si>
  <si>
    <t>Баланың  аты,  жөні</t>
  </si>
  <si>
    <t>Дене шынықтыру</t>
  </si>
  <si>
    <t>Сөйлеу дамыту</t>
  </si>
  <si>
    <t>Көркем әдебиет</t>
  </si>
  <si>
    <t>Орыс тілі (қазақ тілінде оқытатын топтарда)</t>
  </si>
  <si>
    <t>ҚМҰҚ</t>
  </si>
  <si>
    <t>Құрастыру</t>
  </si>
  <si>
    <t>Жаратылыстану</t>
  </si>
  <si>
    <t>Сурет салу</t>
  </si>
  <si>
    <t>Мүсіндеу</t>
  </si>
  <si>
    <t>Қоршаған ортамен танысу</t>
  </si>
  <si>
    <t>Экология негіздері</t>
  </si>
  <si>
    <t>4-5-Д.2</t>
  </si>
  <si>
    <t>4-5-Д.1</t>
  </si>
  <si>
    <t>4-5-Д.3</t>
  </si>
  <si>
    <t>4-5-Д.4</t>
  </si>
  <si>
    <t>4-5-Д.5</t>
  </si>
  <si>
    <t>4-5-Д.6</t>
  </si>
  <si>
    <t>4-5-Ш.1</t>
  </si>
  <si>
    <t>4-5-Ш.2</t>
  </si>
  <si>
    <t>4-5-Ш.3</t>
  </si>
  <si>
    <t>4-5-Ш.4</t>
  </si>
  <si>
    <t>4-5-Ш.5</t>
  </si>
  <si>
    <t>4-5-Ш.6</t>
  </si>
  <si>
    <t>4-5-Ш.7</t>
  </si>
  <si>
    <t>4-5-Ш.8</t>
  </si>
  <si>
    <t>4-5-Ш.9</t>
  </si>
  <si>
    <t>4-5-Ш.10</t>
  </si>
  <si>
    <t>4-5-Ш.11</t>
  </si>
  <si>
    <t>4-5-Ш.12</t>
  </si>
  <si>
    <t>4-5-Ш.13</t>
  </si>
  <si>
    <t>4-5-Ш.14</t>
  </si>
  <si>
    <t>4-5-Ш.15</t>
  </si>
  <si>
    <t>4-5-Ш.16</t>
  </si>
  <si>
    <t>4-5-Ш.17</t>
  </si>
  <si>
    <t>4-5-Ш.18</t>
  </si>
  <si>
    <t>4-5-Ш.19</t>
  </si>
  <si>
    <t>4-5-Ш.20</t>
  </si>
  <si>
    <t>4-5-Ш.21</t>
  </si>
  <si>
    <t>4-5-Ш.22</t>
  </si>
  <si>
    <t>4-5-Ә.1</t>
  </si>
  <si>
    <t>4-5-Ә.2</t>
  </si>
  <si>
    <t>4-5-Ә.3</t>
  </si>
  <si>
    <t>4-5-Ә.4</t>
  </si>
  <si>
    <t>4-5-Ә.5</t>
  </si>
  <si>
    <t>4-5-Ә.6</t>
  </si>
  <si>
    <t>4-5-Ә.7</t>
  </si>
  <si>
    <t>4-5-Ә.8</t>
  </si>
  <si>
    <t>4-5-Ә.9</t>
  </si>
  <si>
    <t>4-5-Ә.10</t>
  </si>
  <si>
    <t>4-5-Ә.11</t>
  </si>
  <si>
    <t>4-5-Ә.12</t>
  </si>
  <si>
    <t>4-5-Ш.23</t>
  </si>
  <si>
    <t>4-5-Ш.24</t>
  </si>
  <si>
    <t>"Коммуникация"  білім  беру саласы</t>
  </si>
  <si>
    <t>ІІ</t>
  </si>
  <si>
    <t>ІІІ</t>
  </si>
  <si>
    <t>III</t>
  </si>
  <si>
    <t>Данабек Көркемай</t>
  </si>
  <si>
    <t>Оқу  жылы: _2021-2022   Топ:___Құлпынай тобы_    Өткізу  мерзімі:</t>
  </si>
  <si>
    <t>Оқу  жылы: 2021-2022       Топ:_Құлпынай    Өткізу  мерзімі:</t>
  </si>
  <si>
    <t>Берікбай Темірхан</t>
  </si>
  <si>
    <t>Әсілбек Мариям</t>
  </si>
  <si>
    <t>Жомарт Аңсар</t>
  </si>
  <si>
    <t>Ералы Інжумаржан</t>
  </si>
  <si>
    <t>Ерташ Алихан</t>
  </si>
  <si>
    <t>Қуанышбек Ерсұлтан</t>
  </si>
  <si>
    <t>Ғалымжанқызы Інжу</t>
  </si>
  <si>
    <t>Оралхан Жанғали</t>
  </si>
  <si>
    <t>Кіші  топ  ( 2  жастан  3 жасқа дейін) аралық  диагностиканың  нәтижелерін  бақылау  парағыпарағы</t>
  </si>
  <si>
    <t>Кіші  топ  ( 2  жастан  3 жасқа дейін) аралық  диагностиканың  нәтижелерін  бақылау  парағығы</t>
  </si>
  <si>
    <t>Кіші  топ  ( 2  жастан  3 жасқа дейін) аралық  диагностиканың  нәтижелерін  бақылау  парағы</t>
  </si>
  <si>
    <r>
      <rPr>
        <b/>
        <sz val="10"/>
        <color theme="1"/>
        <rFont val="Times New Roman"/>
        <family val="1"/>
        <charset val="204"/>
      </rPr>
      <t xml:space="preserve">Кіші  топ  ( 2  жастан  3 жасқа дейін) аралық  диагностиканың  нәтижелерін  бақылау </t>
    </r>
    <r>
      <rPr>
        <b/>
        <sz val="11"/>
        <color theme="1"/>
        <rFont val="Times New Roman"/>
        <family val="1"/>
        <charset val="204"/>
      </rPr>
      <t xml:space="preserve"> парағы</t>
    </r>
  </si>
  <si>
    <t>Алтынбек Дидар</t>
  </si>
  <si>
    <t>Жақыпқызы Амина</t>
  </si>
  <si>
    <t>Бексейіт Мариям</t>
  </si>
  <si>
    <t>Марат Ханәли</t>
  </si>
  <si>
    <t>Нұрханатқызы Ләйли</t>
  </si>
  <si>
    <t>Күмісбай Алан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</si>
</sst>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1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/>
    </xf>
    <xf numFmtId="0" fontId="1" fillId="2" borderId="1" xfId="0" applyFont="1" applyFill="1" applyBorder="1"/>
    <xf numFmtId="0" fontId="2" fillId="3" borderId="4" xfId="0" applyFont="1" applyFill="1" applyBorder="1" applyAlignment="1">
      <alignment horizontal="center" vertical="center" textRotation="90"/>
    </xf>
    <xf numFmtId="0" fontId="2" fillId="5" borderId="4" xfId="0" applyFont="1" applyFill="1" applyBorder="1" applyAlignment="1">
      <alignment horizontal="center" vertical="center" textRotation="90"/>
    </xf>
    <xf numFmtId="0" fontId="2" fillId="7" borderId="4" xfId="0" applyFont="1" applyFill="1" applyBorder="1" applyAlignment="1">
      <alignment horizontal="center" vertical="center" textRotation="90"/>
    </xf>
    <xf numFmtId="0" fontId="1" fillId="7" borderId="1" xfId="0" applyFont="1" applyFill="1" applyBorder="1"/>
    <xf numFmtId="0" fontId="2" fillId="14" borderId="4" xfId="0" applyFont="1" applyFill="1" applyBorder="1" applyAlignment="1">
      <alignment horizontal="center" vertical="center" textRotation="90"/>
    </xf>
    <xf numFmtId="0" fontId="1" fillId="14" borderId="1" xfId="0" applyFont="1" applyFill="1" applyBorder="1"/>
    <xf numFmtId="164" fontId="2" fillId="0" borderId="1" xfId="0" applyNumberFormat="1" applyFont="1" applyBorder="1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8" fillId="0" borderId="0" xfId="0" applyFont="1"/>
    <xf numFmtId="0" fontId="6" fillId="11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 textRotation="90"/>
    </xf>
    <xf numFmtId="0" fontId="6" fillId="12" borderId="1" xfId="0" applyFont="1" applyFill="1" applyBorder="1" applyAlignment="1">
      <alignment horizontal="center" vertical="center" textRotation="90"/>
    </xf>
    <xf numFmtId="0" fontId="6" fillId="13" borderId="1" xfId="0" applyFont="1" applyFill="1" applyBorder="1" applyAlignment="1">
      <alignment horizontal="center" vertical="center" textRotation="90"/>
    </xf>
    <xf numFmtId="0" fontId="7" fillId="0" borderId="1" xfId="0" applyFont="1" applyBorder="1"/>
    <xf numFmtId="0" fontId="7" fillId="11" borderId="1" xfId="0" applyFont="1" applyFill="1" applyBorder="1"/>
    <xf numFmtId="0" fontId="7" fillId="6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8" borderId="4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textRotation="90"/>
    </xf>
    <xf numFmtId="0" fontId="6" fillId="9" borderId="4" xfId="0" applyFont="1" applyFill="1" applyBorder="1" applyAlignment="1">
      <alignment horizontal="center" vertical="center" textRotation="90"/>
    </xf>
    <xf numFmtId="0" fontId="6" fillId="10" borderId="4" xfId="0" applyFont="1" applyFill="1" applyBorder="1" applyAlignment="1">
      <alignment horizontal="center" vertical="center" textRotation="90"/>
    </xf>
    <xf numFmtId="0" fontId="7" fillId="8" borderId="1" xfId="0" applyFont="1" applyFill="1" applyBorder="1"/>
    <xf numFmtId="0" fontId="7" fillId="4" borderId="1" xfId="0" applyFont="1" applyFill="1" applyBorder="1"/>
    <xf numFmtId="0" fontId="7" fillId="9" borderId="1" xfId="0" applyFont="1" applyFill="1" applyBorder="1"/>
    <xf numFmtId="0" fontId="7" fillId="10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11" borderId="5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B2:DV42"/>
  <sheetViews>
    <sheetView tabSelected="1" topLeftCell="BY1" zoomScale="73" zoomScaleNormal="73" workbookViewId="0">
      <selection activeCell="DZ30" sqref="DZ30"/>
    </sheetView>
  </sheetViews>
  <sheetFormatPr defaultRowHeight="15"/>
  <cols>
    <col min="1" max="1" width="0.28515625" customWidth="1"/>
    <col min="2" max="2" width="0.85546875" customWidth="1"/>
    <col min="3" max="3" width="3.7109375" customWidth="1"/>
    <col min="4" max="4" width="32.5703125" customWidth="1"/>
    <col min="5" max="10" width="4.7109375" customWidth="1"/>
    <col min="11" max="11" width="6.42578125" customWidth="1"/>
    <col min="12" max="12" width="8" customWidth="1"/>
    <col min="13" max="13" width="8.28515625" customWidth="1"/>
    <col min="14" max="14" width="15.7109375" customWidth="1"/>
    <col min="15" max="16" width="9.140625" hidden="1" customWidth="1"/>
    <col min="17" max="17" width="3" customWidth="1"/>
    <col min="18" max="18" width="3.28515625" customWidth="1"/>
    <col min="19" max="19" width="25.5703125" customWidth="1"/>
    <col min="20" max="20" width="2.85546875" customWidth="1"/>
    <col min="21" max="21" width="2.7109375" customWidth="1"/>
    <col min="22" max="22" width="2.85546875" customWidth="1"/>
    <col min="23" max="23" width="2.28515625" customWidth="1"/>
    <col min="24" max="24" width="2.7109375" customWidth="1"/>
    <col min="25" max="25" width="3.140625" customWidth="1"/>
    <col min="26" max="26" width="2" customWidth="1"/>
    <col min="27" max="27" width="2.42578125" customWidth="1"/>
    <col min="28" max="28" width="2.85546875" customWidth="1"/>
    <col min="29" max="29" width="2.5703125" customWidth="1"/>
    <col min="30" max="30" width="2.85546875" customWidth="1"/>
    <col min="31" max="31" width="2.5703125" customWidth="1"/>
    <col min="32" max="32" width="3.28515625" customWidth="1"/>
    <col min="33" max="33" width="2.42578125" customWidth="1"/>
    <col min="34" max="34" width="3.140625" customWidth="1"/>
    <col min="35" max="35" width="2.85546875" customWidth="1"/>
    <col min="36" max="36" width="2.7109375" customWidth="1"/>
    <col min="37" max="37" width="2.42578125" customWidth="1"/>
    <col min="38" max="38" width="3.140625" customWidth="1"/>
    <col min="39" max="39" width="3.28515625" customWidth="1"/>
    <col min="40" max="40" width="2.5703125" customWidth="1"/>
    <col min="41" max="41" width="2.7109375" customWidth="1"/>
    <col min="42" max="42" width="2.140625" customWidth="1"/>
    <col min="43" max="43" width="2.7109375" customWidth="1"/>
    <col min="44" max="44" width="3.140625" customWidth="1"/>
    <col min="45" max="45" width="4.140625" customWidth="1"/>
    <col min="46" max="47" width="4.42578125" customWidth="1"/>
    <col min="48" max="48" width="1.85546875" customWidth="1"/>
    <col min="49" max="51" width="9.140625" hidden="1" customWidth="1"/>
    <col min="52" max="52" width="3.7109375" customWidth="1"/>
    <col min="53" max="53" width="21" customWidth="1"/>
    <col min="54" max="54" width="3.7109375" customWidth="1"/>
    <col min="55" max="55" width="3.28515625" customWidth="1"/>
    <col min="56" max="58" width="3.42578125" customWidth="1"/>
    <col min="59" max="59" width="3.28515625" customWidth="1"/>
    <col min="60" max="60" width="2.5703125" customWidth="1"/>
    <col min="61" max="61" width="3.140625" customWidth="1"/>
    <col min="62" max="62" width="3.85546875" customWidth="1"/>
    <col min="63" max="63" width="3.28515625" customWidth="1"/>
    <col min="64" max="64" width="2.85546875" customWidth="1"/>
    <col min="65" max="65" width="3.7109375" customWidth="1"/>
    <col min="66" max="67" width="3.42578125" customWidth="1"/>
    <col min="68" max="70" width="4.7109375" customWidth="1"/>
    <col min="71" max="71" width="5.28515625" customWidth="1"/>
    <col min="72" max="72" width="5.7109375" customWidth="1"/>
    <col min="73" max="73" width="5.28515625" customWidth="1"/>
    <col min="74" max="74" width="3.140625" customWidth="1"/>
    <col min="75" max="76" width="9.140625" hidden="1" customWidth="1"/>
    <col min="77" max="77" width="3.7109375" customWidth="1"/>
    <col min="78" max="78" width="24" customWidth="1"/>
    <col min="79" max="79" width="3.140625" customWidth="1"/>
    <col min="80" max="80" width="2.85546875" customWidth="1"/>
    <col min="81" max="83" width="2.7109375" customWidth="1"/>
    <col min="84" max="84" width="2.5703125" customWidth="1"/>
    <col min="85" max="86" width="2.85546875" customWidth="1"/>
    <col min="87" max="87" width="2.42578125" customWidth="1"/>
    <col min="88" max="88" width="3.42578125" customWidth="1"/>
    <col min="89" max="89" width="3.140625" customWidth="1"/>
    <col min="90" max="90" width="3.28515625" customWidth="1"/>
    <col min="91" max="91" width="2.85546875" customWidth="1"/>
    <col min="92" max="93" width="2.42578125" customWidth="1"/>
    <col min="94" max="94" width="2.85546875" customWidth="1"/>
    <col min="95" max="95" width="2.28515625" customWidth="1"/>
    <col min="96" max="96" width="2.7109375" customWidth="1"/>
    <col min="97" max="97" width="2.85546875" customWidth="1"/>
    <col min="98" max="100" width="3.140625" customWidth="1"/>
    <col min="101" max="102" width="2.7109375" customWidth="1"/>
    <col min="103" max="104" width="4.85546875" customWidth="1"/>
    <col min="105" max="105" width="4.28515625" customWidth="1"/>
    <col min="106" max="106" width="1.140625" customWidth="1"/>
    <col min="107" max="108" width="9.140625" hidden="1" customWidth="1"/>
    <col min="109" max="109" width="3.85546875" customWidth="1"/>
    <col min="110" max="110" width="23.28515625" customWidth="1"/>
    <col min="111" max="113" width="4.7109375" customWidth="1"/>
    <col min="114" max="114" width="2.7109375" customWidth="1"/>
    <col min="115" max="115" width="3.7109375" customWidth="1"/>
    <col min="116" max="122" width="4.7109375" customWidth="1"/>
    <col min="123" max="123" width="7.140625" customWidth="1"/>
    <col min="124" max="124" width="6.28515625" customWidth="1"/>
    <col min="125" max="125" width="6.140625" customWidth="1"/>
  </cols>
  <sheetData>
    <row r="2" spans="2:126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</row>
    <row r="3" spans="2:126" ht="15" customHeight="1">
      <c r="B3" s="51" t="s">
        <v>133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Q3" s="75" t="s">
        <v>132</v>
      </c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Y3" s="51" t="s">
        <v>132</v>
      </c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X3" s="51" t="s">
        <v>131</v>
      </c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D3" s="51" t="s">
        <v>130</v>
      </c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</row>
    <row r="4" spans="2:126" ht="15" customHeight="1">
      <c r="B4" s="51" t="s">
        <v>120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Q4" s="75" t="s">
        <v>121</v>
      </c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Y4" s="51" t="s">
        <v>121</v>
      </c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X4" s="51" t="s">
        <v>121</v>
      </c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D4" s="51" t="s">
        <v>121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</row>
    <row r="5" spans="2:126"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pans="2:126">
      <c r="C6" s="52" t="s">
        <v>57</v>
      </c>
      <c r="D6" s="52"/>
      <c r="E6" s="52"/>
      <c r="F6" s="52"/>
      <c r="G6" s="52"/>
      <c r="H6" s="52"/>
      <c r="I6" s="52"/>
      <c r="J6" s="52"/>
      <c r="K6" s="52"/>
      <c r="L6" s="52"/>
      <c r="M6" s="52"/>
      <c r="Q6" s="21"/>
      <c r="R6" s="76" t="s">
        <v>115</v>
      </c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21"/>
      <c r="AZ6" s="52" t="s">
        <v>58</v>
      </c>
      <c r="BA6" s="52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52"/>
      <c r="BT6" s="52"/>
      <c r="BU6" s="52"/>
      <c r="BY6" s="52" t="s">
        <v>59</v>
      </c>
      <c r="BZ6" s="52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52"/>
      <c r="CZ6" s="52"/>
      <c r="DA6" s="52"/>
      <c r="DE6" s="52" t="s">
        <v>60</v>
      </c>
      <c r="DF6" s="52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52"/>
      <c r="DT6" s="52"/>
      <c r="DU6" s="52"/>
    </row>
    <row r="7" spans="2:126" ht="33.75" customHeight="1">
      <c r="C7" s="53" t="s">
        <v>0</v>
      </c>
      <c r="D7" s="53" t="s">
        <v>61</v>
      </c>
      <c r="E7" s="54" t="s">
        <v>62</v>
      </c>
      <c r="F7" s="55"/>
      <c r="G7" s="55"/>
      <c r="H7" s="55"/>
      <c r="I7" s="55"/>
      <c r="J7" s="56"/>
      <c r="K7" s="57" t="s">
        <v>48</v>
      </c>
      <c r="L7" s="59" t="s">
        <v>49</v>
      </c>
      <c r="M7" s="60" t="s">
        <v>50</v>
      </c>
      <c r="Q7" s="21"/>
      <c r="R7" s="61" t="s">
        <v>0</v>
      </c>
      <c r="S7" s="61" t="s">
        <v>61</v>
      </c>
      <c r="T7" s="81" t="s">
        <v>63</v>
      </c>
      <c r="U7" s="82"/>
      <c r="V7" s="82"/>
      <c r="W7" s="82"/>
      <c r="X7" s="82"/>
      <c r="Y7" s="82"/>
      <c r="Z7" s="83"/>
      <c r="AA7" s="84" t="s">
        <v>64</v>
      </c>
      <c r="AB7" s="85"/>
      <c r="AC7" s="85"/>
      <c r="AD7" s="85"/>
      <c r="AE7" s="86"/>
      <c r="AF7" s="69" t="s">
        <v>65</v>
      </c>
      <c r="AG7" s="70"/>
      <c r="AH7" s="70"/>
      <c r="AI7" s="70"/>
      <c r="AJ7" s="71"/>
      <c r="AK7" s="72" t="s">
        <v>46</v>
      </c>
      <c r="AL7" s="73"/>
      <c r="AM7" s="73"/>
      <c r="AN7" s="73"/>
      <c r="AO7" s="73"/>
      <c r="AP7" s="73"/>
      <c r="AQ7" s="73"/>
      <c r="AR7" s="74"/>
      <c r="AS7" s="78" t="s">
        <v>48</v>
      </c>
      <c r="AT7" s="79" t="s">
        <v>49</v>
      </c>
      <c r="AU7" s="80" t="s">
        <v>50</v>
      </c>
      <c r="AV7" s="21"/>
      <c r="AZ7" s="53" t="s">
        <v>0</v>
      </c>
      <c r="BA7" s="53" t="s">
        <v>61</v>
      </c>
      <c r="BB7" s="88" t="s">
        <v>66</v>
      </c>
      <c r="BC7" s="88"/>
      <c r="BD7" s="88"/>
      <c r="BE7" s="88"/>
      <c r="BF7" s="88"/>
      <c r="BG7" s="89" t="s">
        <v>67</v>
      </c>
      <c r="BH7" s="89"/>
      <c r="BI7" s="89"/>
      <c r="BJ7" s="89"/>
      <c r="BK7" s="89"/>
      <c r="BL7" s="89"/>
      <c r="BM7" s="90" t="s">
        <v>68</v>
      </c>
      <c r="BN7" s="90"/>
      <c r="BO7" s="90"/>
      <c r="BP7" s="90"/>
      <c r="BQ7" s="90"/>
      <c r="BR7" s="90"/>
      <c r="BS7" s="87" t="s">
        <v>48</v>
      </c>
      <c r="BT7" s="59" t="s">
        <v>49</v>
      </c>
      <c r="BU7" s="60" t="s">
        <v>50</v>
      </c>
      <c r="BY7" s="53" t="s">
        <v>0</v>
      </c>
      <c r="BZ7" s="53" t="s">
        <v>61</v>
      </c>
      <c r="CA7" s="91" t="s">
        <v>69</v>
      </c>
      <c r="CB7" s="91"/>
      <c r="CC7" s="91"/>
      <c r="CD7" s="91"/>
      <c r="CE7" s="91"/>
      <c r="CF7" s="92" t="s">
        <v>70</v>
      </c>
      <c r="CG7" s="92"/>
      <c r="CH7" s="92"/>
      <c r="CI7" s="92"/>
      <c r="CJ7" s="93" t="s">
        <v>1</v>
      </c>
      <c r="CK7" s="93"/>
      <c r="CL7" s="93"/>
      <c r="CM7" s="93"/>
      <c r="CN7" s="93"/>
      <c r="CO7" s="93"/>
      <c r="CP7" s="94" t="s">
        <v>2</v>
      </c>
      <c r="CQ7" s="94"/>
      <c r="CR7" s="94"/>
      <c r="CS7" s="94"/>
      <c r="CT7" s="94"/>
      <c r="CU7" s="94"/>
      <c r="CV7" s="94"/>
      <c r="CW7" s="94"/>
      <c r="CX7" s="94"/>
      <c r="CY7" s="78" t="s">
        <v>48</v>
      </c>
      <c r="CZ7" s="79" t="s">
        <v>49</v>
      </c>
      <c r="DA7" s="80" t="s">
        <v>50</v>
      </c>
      <c r="DE7" s="53" t="s">
        <v>0</v>
      </c>
      <c r="DF7" s="53" t="s">
        <v>61</v>
      </c>
      <c r="DG7" s="95" t="s">
        <v>71</v>
      </c>
      <c r="DH7" s="95"/>
      <c r="DI7" s="95"/>
      <c r="DJ7" s="95"/>
      <c r="DK7" s="95"/>
      <c r="DL7" s="95"/>
      <c r="DM7" s="95"/>
      <c r="DN7" s="95"/>
      <c r="DO7" s="96" t="s">
        <v>72</v>
      </c>
      <c r="DP7" s="96"/>
      <c r="DQ7" s="96"/>
      <c r="DR7" s="96"/>
      <c r="DS7" s="87" t="s">
        <v>48</v>
      </c>
      <c r="DT7" s="59" t="s">
        <v>49</v>
      </c>
      <c r="DU7" s="60" t="s">
        <v>50</v>
      </c>
    </row>
    <row r="8" spans="2:126" ht="66.75" customHeight="1" thickBot="1">
      <c r="C8" s="53"/>
      <c r="D8" s="53"/>
      <c r="E8" s="5" t="s">
        <v>74</v>
      </c>
      <c r="F8" s="5" t="s">
        <v>73</v>
      </c>
      <c r="G8" s="5" t="s">
        <v>75</v>
      </c>
      <c r="H8" s="5" t="s">
        <v>76</v>
      </c>
      <c r="I8" s="5" t="s">
        <v>77</v>
      </c>
      <c r="J8" s="5" t="s">
        <v>78</v>
      </c>
      <c r="K8" s="58"/>
      <c r="L8" s="59"/>
      <c r="M8" s="60"/>
      <c r="Q8" s="21"/>
      <c r="R8" s="61"/>
      <c r="S8" s="61"/>
      <c r="T8" s="22" t="s">
        <v>4</v>
      </c>
      <c r="U8" s="22" t="s">
        <v>5</v>
      </c>
      <c r="V8" s="22" t="s">
        <v>6</v>
      </c>
      <c r="W8" s="22" t="s">
        <v>7</v>
      </c>
      <c r="X8" s="22" t="s">
        <v>8</v>
      </c>
      <c r="Y8" s="22" t="s">
        <v>9</v>
      </c>
      <c r="Z8" s="22" t="s">
        <v>10</v>
      </c>
      <c r="AA8" s="23" t="s">
        <v>11</v>
      </c>
      <c r="AB8" s="23" t="s">
        <v>12</v>
      </c>
      <c r="AC8" s="23" t="s">
        <v>13</v>
      </c>
      <c r="AD8" s="23" t="s">
        <v>14</v>
      </c>
      <c r="AE8" s="23" t="s">
        <v>15</v>
      </c>
      <c r="AF8" s="24" t="s">
        <v>16</v>
      </c>
      <c r="AG8" s="24" t="s">
        <v>17</v>
      </c>
      <c r="AH8" s="24" t="s">
        <v>18</v>
      </c>
      <c r="AI8" s="24" t="s">
        <v>19</v>
      </c>
      <c r="AJ8" s="24" t="s">
        <v>20</v>
      </c>
      <c r="AK8" s="25" t="s">
        <v>21</v>
      </c>
      <c r="AL8" s="25" t="s">
        <v>39</v>
      </c>
      <c r="AM8" s="25" t="s">
        <v>40</v>
      </c>
      <c r="AN8" s="25" t="s">
        <v>41</v>
      </c>
      <c r="AO8" s="25" t="s">
        <v>42</v>
      </c>
      <c r="AP8" s="25" t="s">
        <v>43</v>
      </c>
      <c r="AQ8" s="25" t="s">
        <v>44</v>
      </c>
      <c r="AR8" s="25" t="s">
        <v>45</v>
      </c>
      <c r="AS8" s="78"/>
      <c r="AT8" s="79"/>
      <c r="AU8" s="80"/>
      <c r="AV8" s="21"/>
      <c r="AZ8" s="53"/>
      <c r="BA8" s="53"/>
      <c r="BB8" s="7" t="s">
        <v>22</v>
      </c>
      <c r="BC8" s="7" t="s">
        <v>23</v>
      </c>
      <c r="BD8" s="7" t="s">
        <v>24</v>
      </c>
      <c r="BE8" s="7" t="s">
        <v>25</v>
      </c>
      <c r="BF8" s="7" t="s">
        <v>26</v>
      </c>
      <c r="BG8" s="13" t="s">
        <v>27</v>
      </c>
      <c r="BH8" s="13" t="s">
        <v>28</v>
      </c>
      <c r="BI8" s="13" t="s">
        <v>29</v>
      </c>
      <c r="BJ8" s="13" t="s">
        <v>30</v>
      </c>
      <c r="BK8" s="13" t="s">
        <v>31</v>
      </c>
      <c r="BL8" s="13" t="s">
        <v>32</v>
      </c>
      <c r="BM8" s="11" t="s">
        <v>33</v>
      </c>
      <c r="BN8" s="11" t="s">
        <v>34</v>
      </c>
      <c r="BO8" s="11" t="s">
        <v>35</v>
      </c>
      <c r="BP8" s="11" t="s">
        <v>36</v>
      </c>
      <c r="BQ8" s="11" t="s">
        <v>37</v>
      </c>
      <c r="BR8" s="11" t="s">
        <v>38</v>
      </c>
      <c r="BS8" s="87"/>
      <c r="BT8" s="59"/>
      <c r="BU8" s="60"/>
      <c r="BY8" s="53"/>
      <c r="BZ8" s="53"/>
      <c r="CA8" s="36" t="s">
        <v>79</v>
      </c>
      <c r="CB8" s="36" t="s">
        <v>80</v>
      </c>
      <c r="CC8" s="36" t="s">
        <v>81</v>
      </c>
      <c r="CD8" s="36" t="s">
        <v>82</v>
      </c>
      <c r="CE8" s="36" t="s">
        <v>83</v>
      </c>
      <c r="CF8" s="37" t="s">
        <v>84</v>
      </c>
      <c r="CG8" s="37" t="s">
        <v>85</v>
      </c>
      <c r="CH8" s="37" t="s">
        <v>86</v>
      </c>
      <c r="CI8" s="37" t="s">
        <v>87</v>
      </c>
      <c r="CJ8" s="38" t="s">
        <v>88</v>
      </c>
      <c r="CK8" s="38" t="s">
        <v>89</v>
      </c>
      <c r="CL8" s="38" t="s">
        <v>90</v>
      </c>
      <c r="CM8" s="38" t="s">
        <v>91</v>
      </c>
      <c r="CN8" s="38" t="s">
        <v>92</v>
      </c>
      <c r="CO8" s="38" t="s">
        <v>93</v>
      </c>
      <c r="CP8" s="39" t="s">
        <v>94</v>
      </c>
      <c r="CQ8" s="39" t="s">
        <v>95</v>
      </c>
      <c r="CR8" s="39" t="s">
        <v>96</v>
      </c>
      <c r="CS8" s="39" t="s">
        <v>97</v>
      </c>
      <c r="CT8" s="39" t="s">
        <v>98</v>
      </c>
      <c r="CU8" s="39" t="s">
        <v>99</v>
      </c>
      <c r="CV8" s="39" t="s">
        <v>100</v>
      </c>
      <c r="CW8" s="39" t="s">
        <v>113</v>
      </c>
      <c r="CX8" s="39" t="s">
        <v>114</v>
      </c>
      <c r="CY8" s="78"/>
      <c r="CZ8" s="79"/>
      <c r="DA8" s="80"/>
      <c r="DE8" s="53"/>
      <c r="DF8" s="53"/>
      <c r="DG8" s="9" t="s">
        <v>101</v>
      </c>
      <c r="DH8" s="9" t="s">
        <v>102</v>
      </c>
      <c r="DI8" s="9" t="s">
        <v>103</v>
      </c>
      <c r="DJ8" s="9" t="s">
        <v>104</v>
      </c>
      <c r="DK8" s="9" t="s">
        <v>105</v>
      </c>
      <c r="DL8" s="9" t="s">
        <v>106</v>
      </c>
      <c r="DM8" s="9" t="s">
        <v>107</v>
      </c>
      <c r="DN8" s="9" t="s">
        <v>108</v>
      </c>
      <c r="DO8" s="10" t="s">
        <v>109</v>
      </c>
      <c r="DP8" s="10" t="s">
        <v>110</v>
      </c>
      <c r="DQ8" s="10" t="s">
        <v>111</v>
      </c>
      <c r="DR8" s="10" t="s">
        <v>112</v>
      </c>
      <c r="DS8" s="87"/>
      <c r="DT8" s="59"/>
      <c r="DU8" s="60"/>
    </row>
    <row r="9" spans="2:126" ht="23.25" customHeight="1" thickBot="1">
      <c r="C9" s="1">
        <v>1</v>
      </c>
      <c r="D9" s="16" t="s">
        <v>134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2">
        <f>SUM(E9:J9)</f>
        <v>12</v>
      </c>
      <c r="L9" s="15">
        <f>AVERAGE(E9,F9,G9,H9,I9,J9)</f>
        <v>2</v>
      </c>
      <c r="M9" s="2" t="s">
        <v>116</v>
      </c>
      <c r="Q9" s="21"/>
      <c r="R9" s="1">
        <v>1</v>
      </c>
      <c r="S9" s="16" t="s">
        <v>134</v>
      </c>
      <c r="T9" s="1">
        <v>2</v>
      </c>
      <c r="U9" s="1">
        <v>2</v>
      </c>
      <c r="V9" s="1">
        <v>2</v>
      </c>
      <c r="W9" s="1">
        <v>2</v>
      </c>
      <c r="X9" s="1">
        <v>2</v>
      </c>
      <c r="Y9" s="1">
        <v>2</v>
      </c>
      <c r="Z9" s="1">
        <v>2</v>
      </c>
      <c r="AA9" s="1">
        <v>2</v>
      </c>
      <c r="AB9" s="1">
        <v>2</v>
      </c>
      <c r="AC9" s="1">
        <v>2</v>
      </c>
      <c r="AD9" s="1">
        <v>2</v>
      </c>
      <c r="AE9" s="1">
        <v>2</v>
      </c>
      <c r="AF9" s="1">
        <v>2</v>
      </c>
      <c r="AG9" s="1">
        <v>2</v>
      </c>
      <c r="AH9" s="1">
        <v>2</v>
      </c>
      <c r="AI9" s="1">
        <v>2</v>
      </c>
      <c r="AJ9" s="1">
        <v>2</v>
      </c>
      <c r="AK9" s="1">
        <v>2</v>
      </c>
      <c r="AL9" s="1">
        <v>2</v>
      </c>
      <c r="AM9" s="1">
        <v>2</v>
      </c>
      <c r="AN9" s="1">
        <v>2</v>
      </c>
      <c r="AO9" s="1">
        <v>2</v>
      </c>
      <c r="AP9" s="1">
        <v>2</v>
      </c>
      <c r="AQ9" s="1">
        <v>2</v>
      </c>
      <c r="AR9" s="1">
        <v>2</v>
      </c>
      <c r="AS9" s="31">
        <f t="shared" ref="AS9:AS23" si="0">SUM(T9:AR9)</f>
        <v>50</v>
      </c>
      <c r="AT9" s="32">
        <v>2</v>
      </c>
      <c r="AU9" s="31" t="s">
        <v>116</v>
      </c>
      <c r="AV9" s="21"/>
      <c r="AZ9" s="1">
        <v>1</v>
      </c>
      <c r="BA9" s="16" t="s">
        <v>134</v>
      </c>
      <c r="BB9" s="1">
        <v>2</v>
      </c>
      <c r="BC9" s="1">
        <v>2</v>
      </c>
      <c r="BD9" s="1">
        <v>2</v>
      </c>
      <c r="BE9" s="1">
        <v>2</v>
      </c>
      <c r="BF9" s="1">
        <v>2</v>
      </c>
      <c r="BG9" s="1">
        <v>2</v>
      </c>
      <c r="BH9" s="1">
        <v>2</v>
      </c>
      <c r="BI9" s="1">
        <v>2</v>
      </c>
      <c r="BJ9" s="1">
        <v>2</v>
      </c>
      <c r="BK9" s="1">
        <v>2</v>
      </c>
      <c r="BL9" s="1">
        <v>2</v>
      </c>
      <c r="BM9" s="1">
        <v>2</v>
      </c>
      <c r="BN9" s="1">
        <v>2</v>
      </c>
      <c r="BO9" s="1">
        <v>2</v>
      </c>
      <c r="BP9" s="1">
        <v>2</v>
      </c>
      <c r="BQ9" s="1">
        <v>2</v>
      </c>
      <c r="BR9" s="1">
        <v>2</v>
      </c>
      <c r="BS9" s="2">
        <f>SUM(BB9:BR9)</f>
        <v>34</v>
      </c>
      <c r="BT9" s="15">
        <f>AVERAGE(BB9,BC9,BD9,BE9,BF9,BG9,BH9,BI9,BJ9,BK9,BL9,BM9,BN9,BO9,BP9,BQ9,BR9)</f>
        <v>2</v>
      </c>
      <c r="BU9" s="2" t="s">
        <v>116</v>
      </c>
      <c r="BY9" s="1">
        <v>1</v>
      </c>
      <c r="BZ9" s="16" t="s">
        <v>134</v>
      </c>
      <c r="CA9" s="1">
        <v>2</v>
      </c>
      <c r="CB9" s="1">
        <v>2</v>
      </c>
      <c r="CC9" s="1">
        <v>2</v>
      </c>
      <c r="CD9" s="1">
        <v>2</v>
      </c>
      <c r="CE9" s="1">
        <v>2</v>
      </c>
      <c r="CF9" s="1">
        <v>2</v>
      </c>
      <c r="CG9" s="1">
        <v>2</v>
      </c>
      <c r="CH9" s="1">
        <v>2</v>
      </c>
      <c r="CI9" s="1">
        <v>2</v>
      </c>
      <c r="CJ9" s="1">
        <v>2</v>
      </c>
      <c r="CK9" s="1">
        <v>2</v>
      </c>
      <c r="CL9" s="1">
        <v>2</v>
      </c>
      <c r="CM9" s="1">
        <v>2</v>
      </c>
      <c r="CN9" s="1">
        <v>2</v>
      </c>
      <c r="CO9" s="1">
        <v>2</v>
      </c>
      <c r="CP9" s="1">
        <v>2</v>
      </c>
      <c r="CQ9" s="1">
        <v>2</v>
      </c>
      <c r="CR9" s="1">
        <v>2</v>
      </c>
      <c r="CS9" s="1">
        <v>2</v>
      </c>
      <c r="CT9" s="1">
        <v>2</v>
      </c>
      <c r="CU9" s="1">
        <v>2</v>
      </c>
      <c r="CV9" s="1">
        <v>2</v>
      </c>
      <c r="CW9" s="1">
        <v>2</v>
      </c>
      <c r="CX9" s="1">
        <v>2</v>
      </c>
      <c r="CY9" s="31">
        <f>SUM(CA9:CX9)</f>
        <v>48</v>
      </c>
      <c r="CZ9" s="32">
        <f>AVERAGE(CA9,CB9,CC9,CD9,CE9,CF9,CG9,CH9,CI9,CJ9,CK9,CL9,CM9,CN9,CO9,CP9,CQ9,CR9,CS9,CT9,CU9,CV9,CW9,CX9)</f>
        <v>2</v>
      </c>
      <c r="DA9" s="31" t="s">
        <v>116</v>
      </c>
      <c r="DE9" s="1">
        <v>1</v>
      </c>
      <c r="DF9" s="16" t="s">
        <v>134</v>
      </c>
      <c r="DG9" s="1">
        <v>3</v>
      </c>
      <c r="DH9" s="1">
        <v>3</v>
      </c>
      <c r="DI9" s="1">
        <v>3</v>
      </c>
      <c r="DJ9" s="1">
        <v>3</v>
      </c>
      <c r="DK9" s="1">
        <v>3</v>
      </c>
      <c r="DL9" s="1">
        <v>3</v>
      </c>
      <c r="DM9" s="1">
        <v>3</v>
      </c>
      <c r="DN9" s="1">
        <v>3</v>
      </c>
      <c r="DO9" s="1">
        <v>3</v>
      </c>
      <c r="DP9" s="1">
        <v>3</v>
      </c>
      <c r="DQ9" s="1">
        <v>3</v>
      </c>
      <c r="DR9" s="1">
        <v>3</v>
      </c>
      <c r="DS9" s="2">
        <f>SUM(DG9:DR9)</f>
        <v>36</v>
      </c>
      <c r="DT9" s="15">
        <f>AVERAGE(DG9,DH9,DI9,DJ9,DK9,DL9,DM9,DN9,DO9,DP9,DQ9,DR9)</f>
        <v>3</v>
      </c>
      <c r="DU9" s="2" t="s">
        <v>117</v>
      </c>
    </row>
    <row r="10" spans="2:126" ht="23.25" customHeight="1" thickBot="1">
      <c r="C10" s="1">
        <v>2</v>
      </c>
      <c r="D10" s="17" t="s">
        <v>135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1">
        <v>3</v>
      </c>
      <c r="K10" s="2">
        <f t="shared" ref="K10:K23" si="1">SUM(E10:J10)</f>
        <v>18</v>
      </c>
      <c r="L10" s="15">
        <v>3</v>
      </c>
      <c r="M10" s="2" t="s">
        <v>117</v>
      </c>
      <c r="Q10" s="21"/>
      <c r="R10" s="1">
        <v>2</v>
      </c>
      <c r="S10" s="17" t="s">
        <v>135</v>
      </c>
      <c r="T10" s="1">
        <v>3</v>
      </c>
      <c r="U10" s="1">
        <v>3</v>
      </c>
      <c r="V10" s="1">
        <v>3</v>
      </c>
      <c r="W10" s="1">
        <v>3</v>
      </c>
      <c r="X10" s="1">
        <v>3</v>
      </c>
      <c r="Y10" s="1">
        <v>3</v>
      </c>
      <c r="Z10" s="1">
        <v>3</v>
      </c>
      <c r="AA10" s="1">
        <v>3</v>
      </c>
      <c r="AB10" s="1">
        <v>3</v>
      </c>
      <c r="AC10" s="1">
        <v>3</v>
      </c>
      <c r="AD10" s="1">
        <v>3</v>
      </c>
      <c r="AE10" s="1">
        <v>3</v>
      </c>
      <c r="AF10" s="1">
        <v>3</v>
      </c>
      <c r="AG10" s="1">
        <v>3</v>
      </c>
      <c r="AH10" s="1">
        <v>3</v>
      </c>
      <c r="AI10" s="1">
        <v>3</v>
      </c>
      <c r="AJ10" s="1">
        <v>3</v>
      </c>
      <c r="AK10" s="1">
        <v>3</v>
      </c>
      <c r="AL10" s="1">
        <v>3</v>
      </c>
      <c r="AM10" s="1">
        <v>3</v>
      </c>
      <c r="AN10" s="1">
        <v>3</v>
      </c>
      <c r="AO10" s="1">
        <v>3</v>
      </c>
      <c r="AP10" s="1">
        <v>3</v>
      </c>
      <c r="AQ10" s="1">
        <v>3</v>
      </c>
      <c r="AR10" s="1">
        <v>3</v>
      </c>
      <c r="AS10" s="31">
        <f t="shared" si="0"/>
        <v>75</v>
      </c>
      <c r="AT10" s="32">
        <v>3</v>
      </c>
      <c r="AU10" s="31" t="s">
        <v>117</v>
      </c>
      <c r="AV10" s="21"/>
      <c r="AZ10" s="1">
        <v>2</v>
      </c>
      <c r="BA10" s="17" t="s">
        <v>135</v>
      </c>
      <c r="BB10" s="1">
        <v>3</v>
      </c>
      <c r="BC10" s="1">
        <v>3</v>
      </c>
      <c r="BD10" s="1">
        <v>3</v>
      </c>
      <c r="BE10" s="1">
        <v>3</v>
      </c>
      <c r="BF10" s="1">
        <v>3</v>
      </c>
      <c r="BG10" s="1">
        <v>3</v>
      </c>
      <c r="BH10" s="1">
        <v>3</v>
      </c>
      <c r="BI10" s="1">
        <v>3</v>
      </c>
      <c r="BJ10" s="1">
        <v>3</v>
      </c>
      <c r="BK10" s="1">
        <v>3</v>
      </c>
      <c r="BL10" s="1">
        <v>3</v>
      </c>
      <c r="BM10" s="1">
        <v>3</v>
      </c>
      <c r="BN10" s="1">
        <v>3</v>
      </c>
      <c r="BO10" s="1">
        <v>3</v>
      </c>
      <c r="BP10" s="1">
        <v>3</v>
      </c>
      <c r="BQ10" s="1">
        <v>3</v>
      </c>
      <c r="BR10" s="1">
        <v>3</v>
      </c>
      <c r="BS10" s="2">
        <f t="shared" ref="BS10:BS23" si="2">SUM(BB10:BR10)</f>
        <v>51</v>
      </c>
      <c r="BT10" s="15">
        <f t="shared" ref="BT10:BT21" si="3">AVERAGE(BB10,BC10,BD10,BE10,BF10,BG10,BH10,BI10,BJ10,BK10,BL10,BM10,BN10,BO10,BP10,BQ10,BR10)</f>
        <v>3</v>
      </c>
      <c r="BU10" s="2" t="s">
        <v>117</v>
      </c>
      <c r="BY10" s="1">
        <v>2</v>
      </c>
      <c r="BZ10" s="17" t="s">
        <v>135</v>
      </c>
      <c r="CA10" s="1">
        <v>3</v>
      </c>
      <c r="CB10" s="1">
        <v>3</v>
      </c>
      <c r="CC10" s="1">
        <v>3</v>
      </c>
      <c r="CD10" s="1">
        <v>3</v>
      </c>
      <c r="CE10" s="1">
        <v>3</v>
      </c>
      <c r="CF10" s="1">
        <v>2</v>
      </c>
      <c r="CG10" s="1">
        <v>3</v>
      </c>
      <c r="CH10" s="1">
        <v>3</v>
      </c>
      <c r="CI10" s="1">
        <v>2</v>
      </c>
      <c r="CJ10" s="1">
        <v>3</v>
      </c>
      <c r="CK10" s="1">
        <v>3</v>
      </c>
      <c r="CL10" s="1">
        <v>3</v>
      </c>
      <c r="CM10" s="1">
        <v>3</v>
      </c>
      <c r="CN10" s="1">
        <v>3</v>
      </c>
      <c r="CO10" s="1">
        <v>3</v>
      </c>
      <c r="CP10" s="1">
        <v>3</v>
      </c>
      <c r="CQ10" s="1">
        <v>3</v>
      </c>
      <c r="CR10" s="1">
        <v>3</v>
      </c>
      <c r="CS10" s="1">
        <v>3</v>
      </c>
      <c r="CT10" s="1">
        <v>3</v>
      </c>
      <c r="CU10" s="1">
        <v>3</v>
      </c>
      <c r="CV10" s="1">
        <v>3</v>
      </c>
      <c r="CW10" s="1">
        <v>3</v>
      </c>
      <c r="CX10" s="1">
        <v>3</v>
      </c>
      <c r="CY10" s="31">
        <f t="shared" ref="CY10:CY23" si="4">SUM(CA10:CX10)</f>
        <v>70</v>
      </c>
      <c r="CZ10" s="32">
        <f t="shared" ref="CZ10:CZ21" si="5">AVERAGE(CA10,CB10,CC10,CD10,CE10,CF10,CG10,CH10,CI10,CJ10,CK10,CL10,CM10,CN10,CO10,CP10,CQ10,CR10,CS10,CT10,CU10,CV10,CW10,CX10)</f>
        <v>2.9166666666666665</v>
      </c>
      <c r="DA10" s="31" t="s">
        <v>116</v>
      </c>
      <c r="DE10" s="1">
        <v>2</v>
      </c>
      <c r="DF10" s="17" t="s">
        <v>135</v>
      </c>
      <c r="DG10" s="1">
        <v>3</v>
      </c>
      <c r="DH10" s="1">
        <v>3</v>
      </c>
      <c r="DI10" s="1">
        <v>3</v>
      </c>
      <c r="DJ10" s="1">
        <v>3</v>
      </c>
      <c r="DK10" s="1">
        <v>3</v>
      </c>
      <c r="DL10" s="1">
        <v>3</v>
      </c>
      <c r="DM10" s="1">
        <v>3</v>
      </c>
      <c r="DN10" s="1">
        <v>3</v>
      </c>
      <c r="DO10" s="1">
        <v>3</v>
      </c>
      <c r="DP10" s="1">
        <v>3</v>
      </c>
      <c r="DQ10" s="1">
        <v>3</v>
      </c>
      <c r="DR10" s="1">
        <v>3</v>
      </c>
      <c r="DS10" s="2">
        <f t="shared" ref="DS10:DS23" si="6">SUM(DG10:DR10)</f>
        <v>36</v>
      </c>
      <c r="DT10" s="15">
        <f t="shared" ref="DT10:DT23" si="7">AVERAGE(DG10,DH10,DI10,DJ10,DK10,DL10,DM10,DN10,DO10,DP10,DQ10,DR10)</f>
        <v>3</v>
      </c>
      <c r="DU10" s="2" t="s">
        <v>117</v>
      </c>
    </row>
    <row r="11" spans="2:126" ht="25.5" customHeight="1" thickBot="1">
      <c r="C11" s="1">
        <v>3</v>
      </c>
      <c r="D11" s="17" t="s">
        <v>123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1">
        <v>3</v>
      </c>
      <c r="K11" s="2">
        <f t="shared" si="1"/>
        <v>18</v>
      </c>
      <c r="L11" s="15">
        <v>3</v>
      </c>
      <c r="M11" s="2" t="s">
        <v>117</v>
      </c>
      <c r="Q11" s="21"/>
      <c r="R11" s="1">
        <v>3</v>
      </c>
      <c r="S11" s="17" t="s">
        <v>123</v>
      </c>
      <c r="T11" s="1">
        <v>3</v>
      </c>
      <c r="U11" s="1">
        <v>3</v>
      </c>
      <c r="V11" s="1">
        <v>3</v>
      </c>
      <c r="W11" s="1">
        <v>3</v>
      </c>
      <c r="X11" s="1">
        <v>3</v>
      </c>
      <c r="Y11" s="1">
        <v>3</v>
      </c>
      <c r="Z11" s="1">
        <v>3</v>
      </c>
      <c r="AA11" s="1">
        <v>3</v>
      </c>
      <c r="AB11" s="1">
        <v>3</v>
      </c>
      <c r="AC11" s="1">
        <v>3</v>
      </c>
      <c r="AD11" s="1">
        <v>3</v>
      </c>
      <c r="AE11" s="1">
        <v>3</v>
      </c>
      <c r="AF11" s="1">
        <v>3</v>
      </c>
      <c r="AG11" s="1">
        <v>3</v>
      </c>
      <c r="AH11" s="1">
        <v>3</v>
      </c>
      <c r="AI11" s="1">
        <v>3</v>
      </c>
      <c r="AJ11" s="1">
        <v>3</v>
      </c>
      <c r="AK11" s="1">
        <v>3</v>
      </c>
      <c r="AL11" s="1">
        <v>3</v>
      </c>
      <c r="AM11" s="1">
        <v>3</v>
      </c>
      <c r="AN11" s="1">
        <v>3</v>
      </c>
      <c r="AO11" s="1">
        <v>3</v>
      </c>
      <c r="AP11" s="1">
        <v>3</v>
      </c>
      <c r="AQ11" s="1">
        <v>3</v>
      </c>
      <c r="AR11" s="1">
        <v>3</v>
      </c>
      <c r="AS11" s="31">
        <f t="shared" si="0"/>
        <v>75</v>
      </c>
      <c r="AT11" s="32">
        <v>3</v>
      </c>
      <c r="AU11" s="31" t="s">
        <v>117</v>
      </c>
      <c r="AV11" s="21"/>
      <c r="AZ11" s="1">
        <v>3</v>
      </c>
      <c r="BA11" s="17" t="s">
        <v>123</v>
      </c>
      <c r="BB11" s="1">
        <v>3</v>
      </c>
      <c r="BC11" s="1">
        <v>3</v>
      </c>
      <c r="BD11" s="1">
        <v>3</v>
      </c>
      <c r="BE11" s="1">
        <v>3</v>
      </c>
      <c r="BF11" s="1">
        <v>3</v>
      </c>
      <c r="BG11" s="1">
        <v>3</v>
      </c>
      <c r="BH11" s="1">
        <v>3</v>
      </c>
      <c r="BI11" s="1">
        <v>3</v>
      </c>
      <c r="BJ11" s="1">
        <v>3</v>
      </c>
      <c r="BK11" s="1">
        <v>3</v>
      </c>
      <c r="BL11" s="1">
        <v>3</v>
      </c>
      <c r="BM11" s="1">
        <v>3</v>
      </c>
      <c r="BN11" s="1">
        <v>3</v>
      </c>
      <c r="BO11" s="1">
        <v>3</v>
      </c>
      <c r="BP11" s="1">
        <v>3</v>
      </c>
      <c r="BQ11" s="1">
        <v>3</v>
      </c>
      <c r="BR11" s="1">
        <v>3</v>
      </c>
      <c r="BS11" s="2">
        <f t="shared" si="2"/>
        <v>51</v>
      </c>
      <c r="BT11" s="15">
        <f t="shared" si="3"/>
        <v>3</v>
      </c>
      <c r="BU11" s="2" t="s">
        <v>117</v>
      </c>
      <c r="BY11" s="1">
        <v>3</v>
      </c>
      <c r="BZ11" s="17" t="s">
        <v>123</v>
      </c>
      <c r="CA11" s="1">
        <v>3</v>
      </c>
      <c r="CB11" s="1">
        <v>3</v>
      </c>
      <c r="CC11" s="1">
        <v>3</v>
      </c>
      <c r="CD11" s="1">
        <v>3</v>
      </c>
      <c r="CE11" s="1">
        <v>3</v>
      </c>
      <c r="CF11" s="1">
        <v>3</v>
      </c>
      <c r="CG11" s="1">
        <v>3</v>
      </c>
      <c r="CH11" s="1">
        <v>3</v>
      </c>
      <c r="CI11" s="1">
        <v>3</v>
      </c>
      <c r="CJ11" s="1">
        <v>3</v>
      </c>
      <c r="CK11" s="1">
        <v>3</v>
      </c>
      <c r="CL11" s="1">
        <v>3</v>
      </c>
      <c r="CM11" s="1">
        <v>3</v>
      </c>
      <c r="CN11" s="1">
        <v>3</v>
      </c>
      <c r="CO11" s="1">
        <v>3</v>
      </c>
      <c r="CP11" s="1">
        <v>3</v>
      </c>
      <c r="CQ11" s="1">
        <v>3</v>
      </c>
      <c r="CR11" s="1">
        <v>3</v>
      </c>
      <c r="CS11" s="1">
        <v>3</v>
      </c>
      <c r="CT11" s="1">
        <v>3</v>
      </c>
      <c r="CU11" s="1">
        <v>3</v>
      </c>
      <c r="CV11" s="1">
        <v>3</v>
      </c>
      <c r="CW11" s="1">
        <v>3</v>
      </c>
      <c r="CX11" s="1">
        <v>3</v>
      </c>
      <c r="CY11" s="31">
        <f t="shared" si="4"/>
        <v>72</v>
      </c>
      <c r="CZ11" s="32">
        <v>3</v>
      </c>
      <c r="DA11" s="31" t="s">
        <v>117</v>
      </c>
      <c r="DE11" s="1">
        <v>3</v>
      </c>
      <c r="DF11" s="17" t="s">
        <v>123</v>
      </c>
      <c r="DG11" s="1">
        <v>3</v>
      </c>
      <c r="DH11" s="1">
        <v>3</v>
      </c>
      <c r="DI11" s="1">
        <v>3</v>
      </c>
      <c r="DJ11" s="1">
        <v>3</v>
      </c>
      <c r="DK11" s="1">
        <v>3</v>
      </c>
      <c r="DL11" s="1">
        <v>3</v>
      </c>
      <c r="DM11" s="1">
        <v>3</v>
      </c>
      <c r="DN11" s="1">
        <v>3</v>
      </c>
      <c r="DO11" s="1">
        <v>3</v>
      </c>
      <c r="DP11" s="1">
        <v>3</v>
      </c>
      <c r="DQ11" s="1">
        <v>3</v>
      </c>
      <c r="DR11" s="1">
        <v>3</v>
      </c>
      <c r="DS11" s="2">
        <f t="shared" si="6"/>
        <v>36</v>
      </c>
      <c r="DT11" s="15">
        <f t="shared" si="7"/>
        <v>3</v>
      </c>
      <c r="DU11" s="2" t="s">
        <v>117</v>
      </c>
    </row>
    <row r="12" spans="2:126" ht="18.75" customHeight="1" thickBot="1">
      <c r="C12" s="1">
        <v>4</v>
      </c>
      <c r="D12" s="17" t="s">
        <v>136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2">
        <f t="shared" si="1"/>
        <v>12</v>
      </c>
      <c r="L12" s="15">
        <v>2</v>
      </c>
      <c r="M12" s="2" t="s">
        <v>116</v>
      </c>
      <c r="Q12" s="21"/>
      <c r="R12" s="1">
        <v>4</v>
      </c>
      <c r="S12" s="17" t="s">
        <v>136</v>
      </c>
      <c r="T12" s="1">
        <v>2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2</v>
      </c>
      <c r="AO12" s="1">
        <v>2</v>
      </c>
      <c r="AP12" s="1">
        <v>2</v>
      </c>
      <c r="AQ12" s="1">
        <v>2</v>
      </c>
      <c r="AR12" s="1">
        <v>2</v>
      </c>
      <c r="AS12" s="31">
        <f t="shared" si="0"/>
        <v>50</v>
      </c>
      <c r="AT12" s="32">
        <v>2</v>
      </c>
      <c r="AU12" s="31" t="s">
        <v>116</v>
      </c>
      <c r="AV12" s="21"/>
      <c r="AZ12" s="1">
        <v>4</v>
      </c>
      <c r="BA12" s="17" t="s">
        <v>136</v>
      </c>
      <c r="BB12" s="1">
        <v>2</v>
      </c>
      <c r="BC12" s="1">
        <v>2</v>
      </c>
      <c r="BD12" s="1">
        <v>2</v>
      </c>
      <c r="BE12" s="1">
        <v>2</v>
      </c>
      <c r="BF12" s="1">
        <v>2</v>
      </c>
      <c r="BG12" s="1">
        <v>2</v>
      </c>
      <c r="BH12" s="1">
        <v>2</v>
      </c>
      <c r="BI12" s="1">
        <v>2</v>
      </c>
      <c r="BJ12" s="1">
        <v>2</v>
      </c>
      <c r="BK12" s="1">
        <v>2</v>
      </c>
      <c r="BL12" s="1">
        <v>2</v>
      </c>
      <c r="BM12" s="1">
        <v>2</v>
      </c>
      <c r="BN12" s="1">
        <v>2</v>
      </c>
      <c r="BO12" s="1">
        <v>2</v>
      </c>
      <c r="BP12" s="1">
        <v>2</v>
      </c>
      <c r="BQ12" s="1">
        <v>2</v>
      </c>
      <c r="BR12" s="1">
        <v>2</v>
      </c>
      <c r="BS12" s="2">
        <f t="shared" si="2"/>
        <v>34</v>
      </c>
      <c r="BT12" s="15">
        <v>2</v>
      </c>
      <c r="BU12" s="2" t="s">
        <v>116</v>
      </c>
      <c r="BY12" s="1">
        <v>4</v>
      </c>
      <c r="BZ12" s="17" t="s">
        <v>136</v>
      </c>
      <c r="CA12" s="1">
        <v>2</v>
      </c>
      <c r="CB12" s="1">
        <v>2</v>
      </c>
      <c r="CC12" s="1">
        <v>2</v>
      </c>
      <c r="CD12" s="1">
        <v>2</v>
      </c>
      <c r="CE12" s="1">
        <v>2</v>
      </c>
      <c r="CF12" s="1">
        <v>2</v>
      </c>
      <c r="CG12" s="1">
        <v>2</v>
      </c>
      <c r="CH12" s="1">
        <v>3</v>
      </c>
      <c r="CI12" s="1">
        <v>3</v>
      </c>
      <c r="CJ12" s="1">
        <v>3</v>
      </c>
      <c r="CK12" s="1">
        <v>3</v>
      </c>
      <c r="CL12" s="1">
        <v>3</v>
      </c>
      <c r="CM12" s="1">
        <v>3</v>
      </c>
      <c r="CN12" s="1">
        <v>3</v>
      </c>
      <c r="CO12" s="1">
        <v>3</v>
      </c>
      <c r="CP12" s="1">
        <v>3</v>
      </c>
      <c r="CQ12" s="1">
        <v>3</v>
      </c>
      <c r="CR12" s="1">
        <v>3</v>
      </c>
      <c r="CS12" s="1">
        <v>3</v>
      </c>
      <c r="CT12" s="1">
        <v>3</v>
      </c>
      <c r="CU12" s="1">
        <v>3</v>
      </c>
      <c r="CV12" s="1">
        <v>3</v>
      </c>
      <c r="CW12" s="1">
        <v>3</v>
      </c>
      <c r="CX12" s="1">
        <v>3</v>
      </c>
      <c r="CY12" s="31">
        <f t="shared" si="4"/>
        <v>65</v>
      </c>
      <c r="CZ12" s="32">
        <v>2.7</v>
      </c>
      <c r="DA12" s="31" t="s">
        <v>116</v>
      </c>
      <c r="DE12" s="1">
        <v>4</v>
      </c>
      <c r="DF12" s="17" t="s">
        <v>136</v>
      </c>
      <c r="DG12" s="1">
        <v>3</v>
      </c>
      <c r="DH12" s="1">
        <v>3</v>
      </c>
      <c r="DI12" s="1">
        <v>3</v>
      </c>
      <c r="DJ12" s="1">
        <v>3</v>
      </c>
      <c r="DK12" s="1">
        <v>3</v>
      </c>
      <c r="DL12" s="1">
        <v>3</v>
      </c>
      <c r="DM12" s="1">
        <v>3</v>
      </c>
      <c r="DN12" s="1">
        <v>3</v>
      </c>
      <c r="DO12" s="1">
        <v>3</v>
      </c>
      <c r="DP12" s="1">
        <v>3</v>
      </c>
      <c r="DQ12" s="1">
        <v>3</v>
      </c>
      <c r="DR12" s="1">
        <v>3</v>
      </c>
      <c r="DS12" s="2">
        <f t="shared" si="6"/>
        <v>36</v>
      </c>
      <c r="DT12" s="15">
        <f t="shared" si="7"/>
        <v>3</v>
      </c>
      <c r="DU12" s="2" t="s">
        <v>117</v>
      </c>
    </row>
    <row r="13" spans="2:126" ht="23.25" customHeight="1" thickBot="1">
      <c r="C13" s="1">
        <v>5</v>
      </c>
      <c r="D13" s="17" t="s">
        <v>122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1">
        <v>3</v>
      </c>
      <c r="K13" s="2">
        <f t="shared" si="1"/>
        <v>18</v>
      </c>
      <c r="L13" s="15">
        <v>3</v>
      </c>
      <c r="M13" s="2" t="s">
        <v>117</v>
      </c>
      <c r="Q13" s="21"/>
      <c r="R13" s="1">
        <v>5</v>
      </c>
      <c r="S13" s="17" t="s">
        <v>122</v>
      </c>
      <c r="T13" s="1">
        <v>1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1</v>
      </c>
      <c r="AB13" s="1">
        <v>1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H13" s="1">
        <v>1</v>
      </c>
      <c r="AI13" s="1">
        <v>1</v>
      </c>
      <c r="AJ13" s="1">
        <v>1</v>
      </c>
      <c r="AK13" s="1">
        <v>1</v>
      </c>
      <c r="AL13" s="1">
        <v>1</v>
      </c>
      <c r="AM13" s="1">
        <v>1</v>
      </c>
      <c r="AN13" s="1">
        <v>1</v>
      </c>
      <c r="AO13" s="1">
        <v>1</v>
      </c>
      <c r="AP13" s="1">
        <v>1</v>
      </c>
      <c r="AQ13" s="1">
        <v>1</v>
      </c>
      <c r="AR13" s="1">
        <v>1</v>
      </c>
      <c r="AS13" s="31">
        <f t="shared" si="0"/>
        <v>25</v>
      </c>
      <c r="AT13" s="32">
        <v>3</v>
      </c>
      <c r="AU13" s="31" t="s">
        <v>117</v>
      </c>
      <c r="AV13" s="21"/>
      <c r="AZ13" s="1">
        <v>5</v>
      </c>
      <c r="BA13" s="17" t="s">
        <v>122</v>
      </c>
      <c r="BB13" s="1">
        <v>3</v>
      </c>
      <c r="BC13" s="1">
        <v>3</v>
      </c>
      <c r="BD13" s="1">
        <v>3</v>
      </c>
      <c r="BE13" s="1">
        <v>3</v>
      </c>
      <c r="BF13" s="1">
        <v>3</v>
      </c>
      <c r="BG13" s="1">
        <v>3</v>
      </c>
      <c r="BH13" s="1">
        <v>3</v>
      </c>
      <c r="BI13" s="1">
        <v>3</v>
      </c>
      <c r="BJ13" s="1">
        <v>3</v>
      </c>
      <c r="BK13" s="1">
        <v>3</v>
      </c>
      <c r="BL13" s="1">
        <v>3</v>
      </c>
      <c r="BM13" s="1">
        <v>3</v>
      </c>
      <c r="BN13" s="1">
        <v>3</v>
      </c>
      <c r="BO13" s="1">
        <v>3</v>
      </c>
      <c r="BP13" s="1">
        <v>3</v>
      </c>
      <c r="BQ13" s="1">
        <v>3</v>
      </c>
      <c r="BR13" s="1">
        <v>3</v>
      </c>
      <c r="BS13" s="2">
        <f t="shared" si="2"/>
        <v>51</v>
      </c>
      <c r="BT13" s="15">
        <v>3</v>
      </c>
      <c r="BU13" s="2" t="s">
        <v>117</v>
      </c>
      <c r="BY13" s="1">
        <v>5</v>
      </c>
      <c r="BZ13" s="17" t="s">
        <v>122</v>
      </c>
      <c r="CA13" s="1">
        <v>3</v>
      </c>
      <c r="CB13" s="1">
        <v>3</v>
      </c>
      <c r="CC13" s="1">
        <v>3</v>
      </c>
      <c r="CD13" s="1">
        <v>3</v>
      </c>
      <c r="CE13" s="1">
        <v>3</v>
      </c>
      <c r="CF13" s="1">
        <v>3</v>
      </c>
      <c r="CG13" s="1">
        <v>3</v>
      </c>
      <c r="CH13" s="1">
        <v>3</v>
      </c>
      <c r="CI13" s="1">
        <v>3</v>
      </c>
      <c r="CJ13" s="1">
        <v>3</v>
      </c>
      <c r="CK13" s="1">
        <v>3</v>
      </c>
      <c r="CL13" s="1">
        <v>3</v>
      </c>
      <c r="CM13" s="1">
        <v>3</v>
      </c>
      <c r="CN13" s="1">
        <v>3</v>
      </c>
      <c r="CO13" s="1">
        <v>3</v>
      </c>
      <c r="CP13" s="1">
        <v>3</v>
      </c>
      <c r="CQ13" s="1">
        <v>3</v>
      </c>
      <c r="CR13" s="1">
        <v>3</v>
      </c>
      <c r="CS13" s="1">
        <v>3</v>
      </c>
      <c r="CT13" s="1">
        <v>3</v>
      </c>
      <c r="CU13" s="1">
        <v>3</v>
      </c>
      <c r="CV13" s="1">
        <v>3</v>
      </c>
      <c r="CW13" s="1">
        <v>3</v>
      </c>
      <c r="CX13" s="1">
        <v>3</v>
      </c>
      <c r="CY13" s="31">
        <f t="shared" si="4"/>
        <v>72</v>
      </c>
      <c r="CZ13" s="32">
        <v>3</v>
      </c>
      <c r="DA13" s="31" t="s">
        <v>117</v>
      </c>
      <c r="DE13" s="1">
        <v>5</v>
      </c>
      <c r="DF13" s="17" t="s">
        <v>122</v>
      </c>
      <c r="DG13" s="1">
        <v>3</v>
      </c>
      <c r="DH13" s="1">
        <v>3</v>
      </c>
      <c r="DI13" s="1">
        <v>3</v>
      </c>
      <c r="DJ13" s="1">
        <v>3</v>
      </c>
      <c r="DK13" s="1">
        <v>3</v>
      </c>
      <c r="DL13" s="1">
        <v>3</v>
      </c>
      <c r="DM13" s="1">
        <v>3</v>
      </c>
      <c r="DN13" s="1">
        <v>3</v>
      </c>
      <c r="DO13" s="1">
        <v>3</v>
      </c>
      <c r="DP13" s="1">
        <v>3</v>
      </c>
      <c r="DQ13" s="1">
        <v>3</v>
      </c>
      <c r="DR13" s="1">
        <v>3</v>
      </c>
      <c r="DS13" s="2">
        <f t="shared" si="6"/>
        <v>36</v>
      </c>
      <c r="DT13" s="15">
        <f t="shared" si="7"/>
        <v>3</v>
      </c>
      <c r="DU13" s="2" t="s">
        <v>117</v>
      </c>
    </row>
    <row r="14" spans="2:126" ht="18.75" customHeight="1" thickBot="1">
      <c r="C14" s="1">
        <v>6</v>
      </c>
      <c r="D14" s="17" t="s">
        <v>128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1">
        <v>3</v>
      </c>
      <c r="K14" s="2">
        <f t="shared" si="1"/>
        <v>18</v>
      </c>
      <c r="L14" s="15">
        <f t="shared" ref="L14:L21" si="8">AVERAGE(E14,F14,G14,H14,I14,J14)</f>
        <v>3</v>
      </c>
      <c r="M14" s="2" t="s">
        <v>117</v>
      </c>
      <c r="Q14" s="21"/>
      <c r="R14" s="1">
        <v>6</v>
      </c>
      <c r="S14" s="17" t="s">
        <v>128</v>
      </c>
      <c r="T14" s="1">
        <v>1</v>
      </c>
      <c r="U14" s="1">
        <v>1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1</v>
      </c>
      <c r="AF14" s="1">
        <v>1</v>
      </c>
      <c r="AG14" s="1">
        <v>1</v>
      </c>
      <c r="AH14" s="1">
        <v>1</v>
      </c>
      <c r="AI14" s="1">
        <v>1</v>
      </c>
      <c r="AJ14" s="1">
        <v>1</v>
      </c>
      <c r="AK14" s="1">
        <v>1</v>
      </c>
      <c r="AL14" s="1">
        <v>1</v>
      </c>
      <c r="AM14" s="1">
        <v>1</v>
      </c>
      <c r="AN14" s="1">
        <v>1</v>
      </c>
      <c r="AO14" s="1">
        <v>1</v>
      </c>
      <c r="AP14" s="1">
        <v>1</v>
      </c>
      <c r="AQ14" s="1">
        <v>1</v>
      </c>
      <c r="AR14" s="1">
        <v>1</v>
      </c>
      <c r="AS14" s="31">
        <f t="shared" si="0"/>
        <v>25</v>
      </c>
      <c r="AT14" s="32">
        <v>3</v>
      </c>
      <c r="AU14" s="31" t="s">
        <v>117</v>
      </c>
      <c r="AV14" s="21"/>
      <c r="AZ14" s="1">
        <v>6</v>
      </c>
      <c r="BA14" s="17" t="s">
        <v>128</v>
      </c>
      <c r="BB14" s="1">
        <v>3</v>
      </c>
      <c r="BC14" s="1">
        <v>3</v>
      </c>
      <c r="BD14" s="1">
        <v>3</v>
      </c>
      <c r="BE14" s="1">
        <v>3</v>
      </c>
      <c r="BF14" s="1">
        <v>3</v>
      </c>
      <c r="BG14" s="1">
        <v>3</v>
      </c>
      <c r="BH14" s="1">
        <v>3</v>
      </c>
      <c r="BI14" s="1">
        <v>3</v>
      </c>
      <c r="BJ14" s="1">
        <v>3</v>
      </c>
      <c r="BK14" s="1">
        <v>3</v>
      </c>
      <c r="BL14" s="1">
        <v>3</v>
      </c>
      <c r="BM14" s="1">
        <v>3</v>
      </c>
      <c r="BN14" s="1">
        <v>3</v>
      </c>
      <c r="BO14" s="1">
        <v>3</v>
      </c>
      <c r="BP14" s="1">
        <v>3</v>
      </c>
      <c r="BQ14" s="1">
        <v>3</v>
      </c>
      <c r="BR14" s="1">
        <v>3</v>
      </c>
      <c r="BS14" s="2">
        <f t="shared" si="2"/>
        <v>51</v>
      </c>
      <c r="BT14" s="15">
        <f t="shared" si="3"/>
        <v>3</v>
      </c>
      <c r="BU14" s="2" t="s">
        <v>117</v>
      </c>
      <c r="BY14" s="1">
        <v>6</v>
      </c>
      <c r="BZ14" s="17" t="s">
        <v>128</v>
      </c>
      <c r="CA14" s="1">
        <v>3</v>
      </c>
      <c r="CB14" s="1">
        <v>3</v>
      </c>
      <c r="CC14" s="1">
        <v>3</v>
      </c>
      <c r="CD14" s="1">
        <v>3</v>
      </c>
      <c r="CE14" s="1">
        <v>3</v>
      </c>
      <c r="CF14" s="1">
        <v>3</v>
      </c>
      <c r="CG14" s="1">
        <v>3</v>
      </c>
      <c r="CH14" s="1">
        <v>3</v>
      </c>
      <c r="CI14" s="1">
        <v>3</v>
      </c>
      <c r="CJ14" s="1">
        <v>3</v>
      </c>
      <c r="CK14" s="1">
        <v>3</v>
      </c>
      <c r="CL14" s="1">
        <v>3</v>
      </c>
      <c r="CM14" s="1">
        <v>3</v>
      </c>
      <c r="CN14" s="1">
        <v>3</v>
      </c>
      <c r="CO14" s="1">
        <v>3</v>
      </c>
      <c r="CP14" s="1">
        <v>3</v>
      </c>
      <c r="CQ14" s="1">
        <v>3</v>
      </c>
      <c r="CR14" s="1">
        <v>3</v>
      </c>
      <c r="CS14" s="1">
        <v>3</v>
      </c>
      <c r="CT14" s="1">
        <v>3</v>
      </c>
      <c r="CU14" s="1">
        <v>3</v>
      </c>
      <c r="CV14" s="1">
        <v>3</v>
      </c>
      <c r="CW14" s="1">
        <v>3</v>
      </c>
      <c r="CX14" s="1">
        <v>3</v>
      </c>
      <c r="CY14" s="31">
        <f t="shared" si="4"/>
        <v>72</v>
      </c>
      <c r="CZ14" s="32">
        <f t="shared" si="5"/>
        <v>3</v>
      </c>
      <c r="DA14" s="31" t="s">
        <v>117</v>
      </c>
      <c r="DE14" s="1">
        <v>6</v>
      </c>
      <c r="DF14" s="17" t="s">
        <v>128</v>
      </c>
      <c r="DG14" s="1">
        <v>3</v>
      </c>
      <c r="DH14" s="1">
        <v>3</v>
      </c>
      <c r="DI14" s="1">
        <v>3</v>
      </c>
      <c r="DJ14" s="1">
        <v>3</v>
      </c>
      <c r="DK14" s="1">
        <v>3</v>
      </c>
      <c r="DL14" s="1">
        <v>3</v>
      </c>
      <c r="DM14" s="1">
        <v>3</v>
      </c>
      <c r="DN14" s="1">
        <v>3</v>
      </c>
      <c r="DO14" s="1">
        <v>3</v>
      </c>
      <c r="DP14" s="1">
        <v>3</v>
      </c>
      <c r="DQ14" s="1">
        <v>3</v>
      </c>
      <c r="DR14" s="1">
        <v>3</v>
      </c>
      <c r="DS14" s="2">
        <f t="shared" si="6"/>
        <v>36</v>
      </c>
      <c r="DT14" s="15">
        <f t="shared" si="7"/>
        <v>3</v>
      </c>
      <c r="DU14" s="2" t="s">
        <v>117</v>
      </c>
    </row>
    <row r="15" spans="2:126" ht="25.5" customHeight="1" thickBot="1">
      <c r="C15" s="1">
        <v>7</v>
      </c>
      <c r="D15" s="17" t="s">
        <v>119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1">
        <v>3</v>
      </c>
      <c r="K15" s="2">
        <f t="shared" si="1"/>
        <v>18</v>
      </c>
      <c r="L15" s="15">
        <v>3</v>
      </c>
      <c r="M15" s="2" t="s">
        <v>117</v>
      </c>
      <c r="Q15" s="21"/>
      <c r="R15" s="1">
        <v>7</v>
      </c>
      <c r="S15" s="17" t="s">
        <v>119</v>
      </c>
      <c r="T15" s="1">
        <v>3</v>
      </c>
      <c r="U15" s="1">
        <v>3</v>
      </c>
      <c r="V15" s="1">
        <v>3</v>
      </c>
      <c r="W15" s="1">
        <v>3</v>
      </c>
      <c r="X15" s="1">
        <v>3</v>
      </c>
      <c r="Y15" s="1">
        <v>3</v>
      </c>
      <c r="Z15" s="1">
        <v>3</v>
      </c>
      <c r="AA15" s="1">
        <v>3</v>
      </c>
      <c r="AB15" s="1">
        <v>3</v>
      </c>
      <c r="AC15" s="1">
        <v>3</v>
      </c>
      <c r="AD15" s="1">
        <v>3</v>
      </c>
      <c r="AE15" s="1">
        <v>3</v>
      </c>
      <c r="AF15" s="1">
        <v>3</v>
      </c>
      <c r="AG15" s="1">
        <v>3</v>
      </c>
      <c r="AH15" s="1">
        <v>3</v>
      </c>
      <c r="AI15" s="1">
        <v>3</v>
      </c>
      <c r="AJ15" s="1">
        <v>3</v>
      </c>
      <c r="AK15" s="1">
        <v>3</v>
      </c>
      <c r="AL15" s="1">
        <v>3</v>
      </c>
      <c r="AM15" s="1">
        <v>3</v>
      </c>
      <c r="AN15" s="1">
        <v>3</v>
      </c>
      <c r="AO15" s="1">
        <v>3</v>
      </c>
      <c r="AP15" s="1">
        <v>3</v>
      </c>
      <c r="AQ15" s="1">
        <v>3</v>
      </c>
      <c r="AR15" s="1">
        <v>3</v>
      </c>
      <c r="AS15" s="31">
        <f t="shared" si="0"/>
        <v>75</v>
      </c>
      <c r="AT15" s="32">
        <v>3</v>
      </c>
      <c r="AU15" s="31" t="s">
        <v>117</v>
      </c>
      <c r="AV15" s="21"/>
      <c r="AZ15" s="1">
        <v>7</v>
      </c>
      <c r="BA15" s="17" t="s">
        <v>119</v>
      </c>
      <c r="BB15" s="1">
        <v>3</v>
      </c>
      <c r="BC15" s="1">
        <v>3</v>
      </c>
      <c r="BD15" s="1">
        <v>3</v>
      </c>
      <c r="BE15" s="1">
        <v>3</v>
      </c>
      <c r="BF15" s="1">
        <v>3</v>
      </c>
      <c r="BG15" s="1">
        <v>3</v>
      </c>
      <c r="BH15" s="1">
        <v>3</v>
      </c>
      <c r="BI15" s="1">
        <v>3</v>
      </c>
      <c r="BJ15" s="1">
        <v>3</v>
      </c>
      <c r="BK15" s="1">
        <v>3</v>
      </c>
      <c r="BL15" s="1">
        <v>3</v>
      </c>
      <c r="BM15" s="1">
        <v>3</v>
      </c>
      <c r="BN15" s="1">
        <v>3</v>
      </c>
      <c r="BO15" s="1">
        <v>3</v>
      </c>
      <c r="BP15" s="1">
        <v>3</v>
      </c>
      <c r="BQ15" s="1">
        <v>3</v>
      </c>
      <c r="BR15" s="1">
        <v>3</v>
      </c>
      <c r="BS15" s="2">
        <f t="shared" si="2"/>
        <v>51</v>
      </c>
      <c r="BT15" s="15">
        <v>3</v>
      </c>
      <c r="BU15" s="2" t="s">
        <v>117</v>
      </c>
      <c r="BY15" s="1">
        <v>7</v>
      </c>
      <c r="BZ15" s="17" t="s">
        <v>119</v>
      </c>
      <c r="CA15" s="1">
        <v>3</v>
      </c>
      <c r="CB15" s="1">
        <v>3</v>
      </c>
      <c r="CC15" s="1">
        <v>3</v>
      </c>
      <c r="CD15" s="1">
        <v>3</v>
      </c>
      <c r="CE15" s="1">
        <v>3</v>
      </c>
      <c r="CF15" s="1">
        <v>3</v>
      </c>
      <c r="CG15" s="1">
        <v>3</v>
      </c>
      <c r="CH15" s="1">
        <v>3</v>
      </c>
      <c r="CI15" s="1">
        <v>3</v>
      </c>
      <c r="CJ15" s="1">
        <v>3</v>
      </c>
      <c r="CK15" s="1">
        <v>3</v>
      </c>
      <c r="CL15" s="1">
        <v>3</v>
      </c>
      <c r="CM15" s="1">
        <v>3</v>
      </c>
      <c r="CN15" s="1">
        <v>3</v>
      </c>
      <c r="CO15" s="1">
        <v>3</v>
      </c>
      <c r="CP15" s="1">
        <v>3</v>
      </c>
      <c r="CQ15" s="1">
        <v>3</v>
      </c>
      <c r="CR15" s="1">
        <v>3</v>
      </c>
      <c r="CS15" s="1">
        <v>3</v>
      </c>
      <c r="CT15" s="1">
        <v>3</v>
      </c>
      <c r="CU15" s="1">
        <v>3</v>
      </c>
      <c r="CV15" s="1">
        <v>3</v>
      </c>
      <c r="CW15" s="1">
        <v>3</v>
      </c>
      <c r="CX15" s="1">
        <v>3</v>
      </c>
      <c r="CY15" s="31">
        <f t="shared" si="4"/>
        <v>72</v>
      </c>
      <c r="CZ15" s="32">
        <v>3</v>
      </c>
      <c r="DA15" s="31" t="s">
        <v>117</v>
      </c>
      <c r="DE15" s="1">
        <v>7</v>
      </c>
      <c r="DF15" s="17" t="s">
        <v>119</v>
      </c>
      <c r="DG15" s="1">
        <v>3</v>
      </c>
      <c r="DH15" s="1">
        <v>3</v>
      </c>
      <c r="DI15" s="1">
        <v>3</v>
      </c>
      <c r="DJ15" s="1">
        <v>3</v>
      </c>
      <c r="DK15" s="1">
        <v>3</v>
      </c>
      <c r="DL15" s="1">
        <v>3</v>
      </c>
      <c r="DM15" s="1">
        <v>3</v>
      </c>
      <c r="DN15" s="1">
        <v>3</v>
      </c>
      <c r="DO15" s="1">
        <v>3</v>
      </c>
      <c r="DP15" s="1">
        <v>3</v>
      </c>
      <c r="DQ15" s="1">
        <v>3</v>
      </c>
      <c r="DR15" s="1">
        <v>3</v>
      </c>
      <c r="DS15" s="2">
        <f t="shared" si="6"/>
        <v>36</v>
      </c>
      <c r="DT15" s="15">
        <f t="shared" si="7"/>
        <v>3</v>
      </c>
      <c r="DU15" s="2" t="s">
        <v>117</v>
      </c>
    </row>
    <row r="16" spans="2:126" ht="21" customHeight="1" thickBot="1">
      <c r="C16" s="1">
        <v>8</v>
      </c>
      <c r="D16" s="17" t="s">
        <v>125</v>
      </c>
      <c r="E16" s="1">
        <v>3</v>
      </c>
      <c r="F16" s="1">
        <v>3</v>
      </c>
      <c r="G16" s="1">
        <v>3</v>
      </c>
      <c r="H16" s="1">
        <v>3</v>
      </c>
      <c r="I16" s="1">
        <v>3</v>
      </c>
      <c r="J16" s="1">
        <v>3</v>
      </c>
      <c r="K16" s="2">
        <f t="shared" si="1"/>
        <v>18</v>
      </c>
      <c r="L16" s="15">
        <f t="shared" si="8"/>
        <v>3</v>
      </c>
      <c r="M16" s="2" t="s">
        <v>116</v>
      </c>
      <c r="Q16" s="21"/>
      <c r="R16" s="1">
        <v>8</v>
      </c>
      <c r="S16" s="17" t="s">
        <v>125</v>
      </c>
      <c r="T16" s="1">
        <v>3</v>
      </c>
      <c r="U16" s="1">
        <v>3</v>
      </c>
      <c r="V16" s="1">
        <v>3</v>
      </c>
      <c r="W16" s="1">
        <v>3</v>
      </c>
      <c r="X16" s="1">
        <v>3</v>
      </c>
      <c r="Y16" s="1">
        <v>3</v>
      </c>
      <c r="Z16" s="1">
        <v>3</v>
      </c>
      <c r="AA16" s="1">
        <v>3</v>
      </c>
      <c r="AB16" s="1">
        <v>3</v>
      </c>
      <c r="AC16" s="1">
        <v>3</v>
      </c>
      <c r="AD16" s="1">
        <v>3</v>
      </c>
      <c r="AE16" s="1">
        <v>3</v>
      </c>
      <c r="AF16" s="1">
        <v>3</v>
      </c>
      <c r="AG16" s="1">
        <v>3</v>
      </c>
      <c r="AH16" s="1">
        <v>3</v>
      </c>
      <c r="AI16" s="1">
        <v>3</v>
      </c>
      <c r="AJ16" s="1">
        <v>3</v>
      </c>
      <c r="AK16" s="1">
        <v>3</v>
      </c>
      <c r="AL16" s="1">
        <v>3</v>
      </c>
      <c r="AM16" s="1">
        <v>3</v>
      </c>
      <c r="AN16" s="1">
        <v>3</v>
      </c>
      <c r="AO16" s="1">
        <v>3</v>
      </c>
      <c r="AP16" s="1">
        <v>3</v>
      </c>
      <c r="AQ16" s="1">
        <v>3</v>
      </c>
      <c r="AR16" s="1">
        <v>3</v>
      </c>
      <c r="AS16" s="31">
        <f t="shared" si="0"/>
        <v>75</v>
      </c>
      <c r="AT16" s="32">
        <v>2</v>
      </c>
      <c r="AU16" s="31" t="s">
        <v>116</v>
      </c>
      <c r="AV16" s="21"/>
      <c r="AZ16" s="1">
        <v>8</v>
      </c>
      <c r="BA16" s="17" t="s">
        <v>125</v>
      </c>
      <c r="BB16" s="1">
        <v>3</v>
      </c>
      <c r="BC16" s="1">
        <v>3</v>
      </c>
      <c r="BD16" s="1">
        <v>3</v>
      </c>
      <c r="BE16" s="1">
        <v>3</v>
      </c>
      <c r="BF16" s="1">
        <v>3</v>
      </c>
      <c r="BG16" s="1">
        <v>3</v>
      </c>
      <c r="BH16" s="1">
        <v>3</v>
      </c>
      <c r="BI16" s="1">
        <v>3</v>
      </c>
      <c r="BJ16" s="1">
        <v>3</v>
      </c>
      <c r="BK16" s="1">
        <v>3</v>
      </c>
      <c r="BL16" s="1">
        <v>3</v>
      </c>
      <c r="BM16" s="1">
        <v>3</v>
      </c>
      <c r="BN16" s="1">
        <v>3</v>
      </c>
      <c r="BO16" s="1">
        <v>3</v>
      </c>
      <c r="BP16" s="1">
        <v>3</v>
      </c>
      <c r="BQ16" s="1">
        <v>3</v>
      </c>
      <c r="BR16" s="1">
        <v>3</v>
      </c>
      <c r="BS16" s="2">
        <f t="shared" si="2"/>
        <v>51</v>
      </c>
      <c r="BT16" s="15">
        <f t="shared" si="3"/>
        <v>3</v>
      </c>
      <c r="BU16" s="2" t="s">
        <v>116</v>
      </c>
      <c r="BY16" s="1">
        <v>8</v>
      </c>
      <c r="BZ16" s="17" t="s">
        <v>125</v>
      </c>
      <c r="CA16" s="1">
        <v>3</v>
      </c>
      <c r="CB16" s="1">
        <v>3</v>
      </c>
      <c r="CC16" s="1">
        <v>3</v>
      </c>
      <c r="CD16" s="1">
        <v>3</v>
      </c>
      <c r="CE16" s="1">
        <v>3</v>
      </c>
      <c r="CF16" s="1">
        <v>3</v>
      </c>
      <c r="CG16" s="1">
        <v>3</v>
      </c>
      <c r="CH16" s="1">
        <v>3</v>
      </c>
      <c r="CI16" s="1">
        <v>3</v>
      </c>
      <c r="CJ16" s="1">
        <v>3</v>
      </c>
      <c r="CK16" s="1">
        <v>3</v>
      </c>
      <c r="CL16" s="1">
        <v>3</v>
      </c>
      <c r="CM16" s="1">
        <v>3</v>
      </c>
      <c r="CN16" s="1">
        <v>3</v>
      </c>
      <c r="CO16" s="1">
        <v>3</v>
      </c>
      <c r="CP16" s="1">
        <v>3</v>
      </c>
      <c r="CQ16" s="1">
        <v>3</v>
      </c>
      <c r="CR16" s="1">
        <v>3</v>
      </c>
      <c r="CS16" s="1">
        <v>3</v>
      </c>
      <c r="CT16" s="1">
        <v>3</v>
      </c>
      <c r="CU16" s="1">
        <v>3</v>
      </c>
      <c r="CV16" s="1">
        <v>3</v>
      </c>
      <c r="CW16" s="1">
        <v>3</v>
      </c>
      <c r="CX16" s="1">
        <v>3</v>
      </c>
      <c r="CY16" s="31">
        <f t="shared" si="4"/>
        <v>72</v>
      </c>
      <c r="CZ16" s="32">
        <f t="shared" si="5"/>
        <v>3</v>
      </c>
      <c r="DA16" s="31" t="s">
        <v>117</v>
      </c>
      <c r="DE16" s="1">
        <v>8</v>
      </c>
      <c r="DF16" s="17" t="s">
        <v>125</v>
      </c>
      <c r="DG16" s="1">
        <v>3</v>
      </c>
      <c r="DH16" s="1">
        <v>2</v>
      </c>
      <c r="DI16" s="1">
        <v>2</v>
      </c>
      <c r="DJ16" s="1">
        <v>2</v>
      </c>
      <c r="DK16" s="1">
        <v>2</v>
      </c>
      <c r="DL16" s="1">
        <v>2</v>
      </c>
      <c r="DM16" s="1">
        <v>3</v>
      </c>
      <c r="DN16" s="1">
        <v>2</v>
      </c>
      <c r="DO16" s="1">
        <v>2</v>
      </c>
      <c r="DP16" s="1">
        <v>2</v>
      </c>
      <c r="DQ16" s="1">
        <v>2</v>
      </c>
      <c r="DR16" s="1">
        <v>2</v>
      </c>
      <c r="DS16" s="2">
        <f t="shared" si="6"/>
        <v>26</v>
      </c>
      <c r="DT16" s="15">
        <f t="shared" si="7"/>
        <v>2.1666666666666665</v>
      </c>
      <c r="DU16" s="2" t="s">
        <v>116</v>
      </c>
    </row>
    <row r="17" spans="3:125" ht="21" customHeight="1" thickBot="1">
      <c r="C17" s="1">
        <v>9</v>
      </c>
      <c r="D17" s="17" t="s">
        <v>126</v>
      </c>
      <c r="E17" s="1">
        <v>3</v>
      </c>
      <c r="F17" s="1">
        <v>3</v>
      </c>
      <c r="G17" s="1">
        <v>3</v>
      </c>
      <c r="H17" s="1">
        <v>3</v>
      </c>
      <c r="I17" s="1">
        <v>3</v>
      </c>
      <c r="J17" s="1">
        <v>3</v>
      </c>
      <c r="K17" s="2">
        <f t="shared" si="1"/>
        <v>18</v>
      </c>
      <c r="L17" s="15">
        <v>3</v>
      </c>
      <c r="M17" s="2" t="s">
        <v>117</v>
      </c>
      <c r="Q17" s="21"/>
      <c r="R17" s="1">
        <v>9</v>
      </c>
      <c r="S17" s="17" t="s">
        <v>126</v>
      </c>
      <c r="T17" s="1">
        <v>3</v>
      </c>
      <c r="U17" s="1">
        <v>3</v>
      </c>
      <c r="V17" s="1">
        <v>3</v>
      </c>
      <c r="W17" s="1">
        <v>3</v>
      </c>
      <c r="X17" s="1">
        <v>3</v>
      </c>
      <c r="Y17" s="1">
        <v>3</v>
      </c>
      <c r="Z17" s="1">
        <v>3</v>
      </c>
      <c r="AA17" s="1">
        <v>3</v>
      </c>
      <c r="AB17" s="1">
        <v>3</v>
      </c>
      <c r="AC17" s="1">
        <v>3</v>
      </c>
      <c r="AD17" s="1">
        <v>3</v>
      </c>
      <c r="AE17" s="1">
        <v>3</v>
      </c>
      <c r="AF17" s="1">
        <v>3</v>
      </c>
      <c r="AG17" s="1">
        <v>3</v>
      </c>
      <c r="AH17" s="1">
        <v>3</v>
      </c>
      <c r="AI17" s="1">
        <v>3</v>
      </c>
      <c r="AJ17" s="1">
        <v>3</v>
      </c>
      <c r="AK17" s="1">
        <v>3</v>
      </c>
      <c r="AL17" s="1">
        <v>3</v>
      </c>
      <c r="AM17" s="1">
        <v>3</v>
      </c>
      <c r="AN17" s="1">
        <v>3</v>
      </c>
      <c r="AO17" s="1">
        <v>3</v>
      </c>
      <c r="AP17" s="1">
        <v>3</v>
      </c>
      <c r="AQ17" s="1">
        <v>3</v>
      </c>
      <c r="AR17" s="1">
        <v>3</v>
      </c>
      <c r="AS17" s="31">
        <f t="shared" si="0"/>
        <v>75</v>
      </c>
      <c r="AT17" s="32">
        <v>3</v>
      </c>
      <c r="AU17" s="31" t="s">
        <v>117</v>
      </c>
      <c r="AV17" s="21"/>
      <c r="AZ17" s="1">
        <v>9</v>
      </c>
      <c r="BA17" s="17" t="s">
        <v>126</v>
      </c>
      <c r="BB17" s="1">
        <v>3</v>
      </c>
      <c r="BC17" s="1">
        <v>3</v>
      </c>
      <c r="BD17" s="1">
        <v>3</v>
      </c>
      <c r="BE17" s="1">
        <v>3</v>
      </c>
      <c r="BF17" s="1">
        <v>3</v>
      </c>
      <c r="BG17" s="1">
        <v>3</v>
      </c>
      <c r="BH17" s="1">
        <v>3</v>
      </c>
      <c r="BI17" s="1">
        <v>3</v>
      </c>
      <c r="BJ17" s="1">
        <v>3</v>
      </c>
      <c r="BK17" s="1">
        <v>3</v>
      </c>
      <c r="BL17" s="1">
        <v>3</v>
      </c>
      <c r="BM17" s="1">
        <v>3</v>
      </c>
      <c r="BN17" s="1">
        <v>3</v>
      </c>
      <c r="BO17" s="1">
        <v>3</v>
      </c>
      <c r="BP17" s="1">
        <v>3</v>
      </c>
      <c r="BQ17" s="1">
        <v>3</v>
      </c>
      <c r="BR17" s="1">
        <v>3</v>
      </c>
      <c r="BS17" s="2">
        <f t="shared" si="2"/>
        <v>51</v>
      </c>
      <c r="BT17" s="15">
        <v>3</v>
      </c>
      <c r="BU17" s="2" t="s">
        <v>117</v>
      </c>
      <c r="BY17" s="1">
        <v>9</v>
      </c>
      <c r="BZ17" s="17" t="s">
        <v>126</v>
      </c>
      <c r="CA17" s="1">
        <v>3</v>
      </c>
      <c r="CB17" s="1">
        <v>3</v>
      </c>
      <c r="CC17" s="1">
        <v>3</v>
      </c>
      <c r="CD17" s="1">
        <v>3</v>
      </c>
      <c r="CE17" s="1">
        <v>3</v>
      </c>
      <c r="CF17" s="1">
        <v>3</v>
      </c>
      <c r="CG17" s="1">
        <v>3</v>
      </c>
      <c r="CH17" s="1">
        <v>3</v>
      </c>
      <c r="CI17" s="1">
        <v>3</v>
      </c>
      <c r="CJ17" s="1">
        <v>3</v>
      </c>
      <c r="CK17" s="1">
        <v>3</v>
      </c>
      <c r="CL17" s="1">
        <v>3</v>
      </c>
      <c r="CM17" s="1">
        <v>3</v>
      </c>
      <c r="CN17" s="1">
        <v>3</v>
      </c>
      <c r="CO17" s="1">
        <v>3</v>
      </c>
      <c r="CP17" s="1">
        <v>3</v>
      </c>
      <c r="CQ17" s="1">
        <v>3</v>
      </c>
      <c r="CR17" s="1">
        <v>3</v>
      </c>
      <c r="CS17" s="1">
        <v>3</v>
      </c>
      <c r="CT17" s="1">
        <v>3</v>
      </c>
      <c r="CU17" s="1">
        <v>3</v>
      </c>
      <c r="CV17" s="1">
        <v>3</v>
      </c>
      <c r="CW17" s="1">
        <v>3</v>
      </c>
      <c r="CX17" s="1">
        <v>3</v>
      </c>
      <c r="CY17" s="31">
        <f t="shared" si="4"/>
        <v>72</v>
      </c>
      <c r="CZ17" s="32">
        <v>3</v>
      </c>
      <c r="DA17" s="31" t="s">
        <v>117</v>
      </c>
      <c r="DE17" s="1">
        <v>9</v>
      </c>
      <c r="DF17" s="17" t="s">
        <v>126</v>
      </c>
      <c r="DG17" s="1">
        <v>3</v>
      </c>
      <c r="DH17" s="1">
        <v>3</v>
      </c>
      <c r="DI17" s="1">
        <v>3</v>
      </c>
      <c r="DJ17" s="1">
        <v>3</v>
      </c>
      <c r="DK17" s="1">
        <v>3</v>
      </c>
      <c r="DL17" s="1">
        <v>3</v>
      </c>
      <c r="DM17" s="1">
        <v>3</v>
      </c>
      <c r="DN17" s="1">
        <v>3</v>
      </c>
      <c r="DO17" s="1">
        <v>3</v>
      </c>
      <c r="DP17" s="1">
        <v>3</v>
      </c>
      <c r="DQ17" s="1">
        <v>3</v>
      </c>
      <c r="DR17" s="1">
        <v>3</v>
      </c>
      <c r="DS17" s="2">
        <f t="shared" si="6"/>
        <v>36</v>
      </c>
      <c r="DT17" s="15">
        <f t="shared" si="7"/>
        <v>3</v>
      </c>
      <c r="DU17" s="2" t="s">
        <v>117</v>
      </c>
    </row>
    <row r="18" spans="3:125" ht="21" customHeight="1" thickBot="1">
      <c r="C18" s="1">
        <v>10</v>
      </c>
      <c r="D18" s="17" t="s">
        <v>124</v>
      </c>
      <c r="E18" s="1">
        <v>3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2">
        <f t="shared" si="1"/>
        <v>18</v>
      </c>
      <c r="L18" s="15">
        <f t="shared" si="8"/>
        <v>3</v>
      </c>
      <c r="M18" s="2" t="s">
        <v>116</v>
      </c>
      <c r="Q18" s="21"/>
      <c r="R18" s="1">
        <v>10</v>
      </c>
      <c r="S18" s="17" t="s">
        <v>124</v>
      </c>
      <c r="T18" s="1">
        <v>3</v>
      </c>
      <c r="U18" s="1">
        <v>3</v>
      </c>
      <c r="V18" s="1">
        <v>3</v>
      </c>
      <c r="W18" s="1">
        <v>3</v>
      </c>
      <c r="X18" s="1">
        <v>3</v>
      </c>
      <c r="Y18" s="1">
        <v>3</v>
      </c>
      <c r="Z18" s="1">
        <v>3</v>
      </c>
      <c r="AA18" s="1">
        <v>3</v>
      </c>
      <c r="AB18" s="1">
        <v>3</v>
      </c>
      <c r="AC18" s="1">
        <v>3</v>
      </c>
      <c r="AD18" s="1">
        <v>3</v>
      </c>
      <c r="AE18" s="1">
        <v>3</v>
      </c>
      <c r="AF18" s="1">
        <v>3</v>
      </c>
      <c r="AG18" s="1">
        <v>3</v>
      </c>
      <c r="AH18" s="1">
        <v>3</v>
      </c>
      <c r="AI18" s="1">
        <v>3</v>
      </c>
      <c r="AJ18" s="1">
        <v>3</v>
      </c>
      <c r="AK18" s="1">
        <v>3</v>
      </c>
      <c r="AL18" s="1">
        <v>3</v>
      </c>
      <c r="AM18" s="1">
        <v>3</v>
      </c>
      <c r="AN18" s="1">
        <v>3</v>
      </c>
      <c r="AO18" s="1">
        <v>3</v>
      </c>
      <c r="AP18" s="1">
        <v>3</v>
      </c>
      <c r="AQ18" s="1">
        <v>3</v>
      </c>
      <c r="AR18" s="1">
        <v>3</v>
      </c>
      <c r="AS18" s="31">
        <f t="shared" si="0"/>
        <v>75</v>
      </c>
      <c r="AT18" s="32">
        <v>3</v>
      </c>
      <c r="AU18" s="31" t="s">
        <v>118</v>
      </c>
      <c r="AV18" s="21"/>
      <c r="AZ18" s="1">
        <v>10</v>
      </c>
      <c r="BA18" s="17" t="s">
        <v>124</v>
      </c>
      <c r="BB18" s="1">
        <v>3</v>
      </c>
      <c r="BC18" s="1">
        <v>3</v>
      </c>
      <c r="BD18" s="1">
        <v>3</v>
      </c>
      <c r="BE18" s="1">
        <v>3</v>
      </c>
      <c r="BF18" s="1">
        <v>3</v>
      </c>
      <c r="BG18" s="1">
        <v>3</v>
      </c>
      <c r="BH18" s="1">
        <v>3</v>
      </c>
      <c r="BI18" s="1">
        <v>3</v>
      </c>
      <c r="BJ18" s="1">
        <v>3</v>
      </c>
      <c r="BK18" s="1">
        <v>3</v>
      </c>
      <c r="BL18" s="1">
        <v>3</v>
      </c>
      <c r="BM18" s="1">
        <v>3</v>
      </c>
      <c r="BN18" s="1">
        <v>3</v>
      </c>
      <c r="BO18" s="1">
        <v>3</v>
      </c>
      <c r="BP18" s="1">
        <v>3</v>
      </c>
      <c r="BQ18" s="1">
        <v>3</v>
      </c>
      <c r="BR18" s="1">
        <v>3</v>
      </c>
      <c r="BS18" s="2">
        <f t="shared" si="2"/>
        <v>51</v>
      </c>
      <c r="BT18" s="15">
        <v>3</v>
      </c>
      <c r="BU18" s="2" t="s">
        <v>118</v>
      </c>
      <c r="BY18" s="1">
        <v>10</v>
      </c>
      <c r="BZ18" s="17" t="s">
        <v>124</v>
      </c>
      <c r="CA18" s="1">
        <v>3</v>
      </c>
      <c r="CB18" s="1">
        <v>3</v>
      </c>
      <c r="CC18" s="1">
        <v>3</v>
      </c>
      <c r="CD18" s="1">
        <v>3</v>
      </c>
      <c r="CE18" s="1">
        <v>3</v>
      </c>
      <c r="CF18" s="1">
        <v>3</v>
      </c>
      <c r="CG18" s="1">
        <v>3</v>
      </c>
      <c r="CH18" s="1">
        <v>3</v>
      </c>
      <c r="CI18" s="1">
        <v>3</v>
      </c>
      <c r="CJ18" s="1">
        <v>3</v>
      </c>
      <c r="CK18" s="1">
        <v>3</v>
      </c>
      <c r="CL18" s="1">
        <v>3</v>
      </c>
      <c r="CM18" s="1">
        <v>3</v>
      </c>
      <c r="CN18" s="1">
        <v>3</v>
      </c>
      <c r="CO18" s="1">
        <v>3</v>
      </c>
      <c r="CP18" s="1">
        <v>3</v>
      </c>
      <c r="CQ18" s="1">
        <v>3</v>
      </c>
      <c r="CR18" s="1">
        <v>3</v>
      </c>
      <c r="CS18" s="1">
        <v>3</v>
      </c>
      <c r="CT18" s="1">
        <v>3</v>
      </c>
      <c r="CU18" s="1">
        <v>3</v>
      </c>
      <c r="CV18" s="1">
        <v>3</v>
      </c>
      <c r="CW18" s="1">
        <v>3</v>
      </c>
      <c r="CX18" s="1">
        <v>3</v>
      </c>
      <c r="CY18" s="31">
        <f t="shared" si="4"/>
        <v>72</v>
      </c>
      <c r="CZ18" s="32">
        <v>3</v>
      </c>
      <c r="DA18" s="31" t="s">
        <v>117</v>
      </c>
      <c r="DE18" s="1">
        <v>10</v>
      </c>
      <c r="DF18" s="17" t="s">
        <v>124</v>
      </c>
      <c r="DG18" s="1">
        <v>2</v>
      </c>
      <c r="DH18" s="1">
        <v>2</v>
      </c>
      <c r="DI18" s="1">
        <v>2</v>
      </c>
      <c r="DJ18" s="1">
        <v>3</v>
      </c>
      <c r="DK18" s="1">
        <v>2</v>
      </c>
      <c r="DL18" s="1">
        <v>2</v>
      </c>
      <c r="DM18" s="1">
        <v>2</v>
      </c>
      <c r="DN18" s="1">
        <v>2</v>
      </c>
      <c r="DO18" s="1">
        <v>2</v>
      </c>
      <c r="DP18" s="1">
        <v>3</v>
      </c>
      <c r="DQ18" s="1">
        <v>2</v>
      </c>
      <c r="DR18" s="1">
        <v>3</v>
      </c>
      <c r="DS18" s="2">
        <f t="shared" si="6"/>
        <v>27</v>
      </c>
      <c r="DT18" s="15">
        <f t="shared" si="7"/>
        <v>2.25</v>
      </c>
      <c r="DU18" s="2" t="s">
        <v>116</v>
      </c>
    </row>
    <row r="19" spans="3:125" ht="18.75" customHeight="1" thickBot="1">
      <c r="C19" s="1">
        <v>11</v>
      </c>
      <c r="D19" s="17" t="s">
        <v>127</v>
      </c>
      <c r="E19" s="1">
        <v>3</v>
      </c>
      <c r="F19" s="1">
        <v>3</v>
      </c>
      <c r="G19" s="1">
        <v>3</v>
      </c>
      <c r="H19" s="1">
        <v>3</v>
      </c>
      <c r="I19" s="1">
        <v>3</v>
      </c>
      <c r="J19" s="1">
        <v>3</v>
      </c>
      <c r="K19" s="2">
        <f t="shared" si="1"/>
        <v>18</v>
      </c>
      <c r="L19" s="15">
        <f t="shared" si="8"/>
        <v>3</v>
      </c>
      <c r="M19" s="2" t="s">
        <v>117</v>
      </c>
      <c r="Q19" s="21"/>
      <c r="R19" s="1">
        <v>11</v>
      </c>
      <c r="S19" s="17" t="s">
        <v>127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1</v>
      </c>
      <c r="AC19" s="1">
        <v>1</v>
      </c>
      <c r="AD19" s="1">
        <v>1</v>
      </c>
      <c r="AE19" s="1">
        <v>1</v>
      </c>
      <c r="AF19" s="1">
        <v>1</v>
      </c>
      <c r="AG19" s="1">
        <v>1</v>
      </c>
      <c r="AH19" s="1">
        <v>1</v>
      </c>
      <c r="AI19" s="1">
        <v>1</v>
      </c>
      <c r="AJ19" s="1">
        <v>1</v>
      </c>
      <c r="AK19" s="1">
        <v>1</v>
      </c>
      <c r="AL19" s="1">
        <v>1</v>
      </c>
      <c r="AM19" s="1">
        <v>1</v>
      </c>
      <c r="AN19" s="1">
        <v>1</v>
      </c>
      <c r="AO19" s="1">
        <v>1</v>
      </c>
      <c r="AP19" s="1">
        <v>1</v>
      </c>
      <c r="AQ19" s="1">
        <v>1</v>
      </c>
      <c r="AR19" s="1">
        <v>1</v>
      </c>
      <c r="AS19" s="31">
        <f t="shared" si="0"/>
        <v>25</v>
      </c>
      <c r="AT19" s="32">
        <v>3</v>
      </c>
      <c r="AU19" s="31" t="s">
        <v>117</v>
      </c>
      <c r="AV19" s="21"/>
      <c r="AZ19" s="1">
        <v>11</v>
      </c>
      <c r="BA19" s="17" t="s">
        <v>127</v>
      </c>
      <c r="BB19" s="1">
        <v>3</v>
      </c>
      <c r="BC19" s="1">
        <v>3</v>
      </c>
      <c r="BD19" s="1">
        <v>3</v>
      </c>
      <c r="BE19" s="1">
        <v>3</v>
      </c>
      <c r="BF19" s="1">
        <v>3</v>
      </c>
      <c r="BG19" s="1">
        <v>3</v>
      </c>
      <c r="BH19" s="1">
        <v>3</v>
      </c>
      <c r="BI19" s="1">
        <v>3</v>
      </c>
      <c r="BJ19" s="1">
        <v>3</v>
      </c>
      <c r="BK19" s="1">
        <v>3</v>
      </c>
      <c r="BL19" s="1">
        <v>3</v>
      </c>
      <c r="BM19" s="1">
        <v>3</v>
      </c>
      <c r="BN19" s="1">
        <v>3</v>
      </c>
      <c r="BO19" s="1">
        <v>3</v>
      </c>
      <c r="BP19" s="1">
        <v>3</v>
      </c>
      <c r="BQ19" s="1">
        <v>3</v>
      </c>
      <c r="BR19" s="1">
        <v>3</v>
      </c>
      <c r="BS19" s="2">
        <f t="shared" si="2"/>
        <v>51</v>
      </c>
      <c r="BT19" s="15">
        <f t="shared" si="3"/>
        <v>3</v>
      </c>
      <c r="BU19" s="2" t="s">
        <v>117</v>
      </c>
      <c r="BY19" s="1">
        <v>11</v>
      </c>
      <c r="BZ19" s="17" t="s">
        <v>127</v>
      </c>
      <c r="CA19" s="1">
        <v>3</v>
      </c>
      <c r="CB19" s="1">
        <v>3</v>
      </c>
      <c r="CC19" s="1">
        <v>3</v>
      </c>
      <c r="CD19" s="1">
        <v>3</v>
      </c>
      <c r="CE19" s="1">
        <v>3</v>
      </c>
      <c r="CF19" s="1">
        <v>3</v>
      </c>
      <c r="CG19" s="1">
        <v>3</v>
      </c>
      <c r="CH19" s="1">
        <v>3</v>
      </c>
      <c r="CI19" s="1">
        <v>3</v>
      </c>
      <c r="CJ19" s="1">
        <v>3</v>
      </c>
      <c r="CK19" s="1">
        <v>3</v>
      </c>
      <c r="CL19" s="1">
        <v>3</v>
      </c>
      <c r="CM19" s="1">
        <v>3</v>
      </c>
      <c r="CN19" s="1">
        <v>3</v>
      </c>
      <c r="CO19" s="1">
        <v>3</v>
      </c>
      <c r="CP19" s="1">
        <v>3</v>
      </c>
      <c r="CQ19" s="1">
        <v>3</v>
      </c>
      <c r="CR19" s="1">
        <v>3</v>
      </c>
      <c r="CS19" s="1">
        <v>3</v>
      </c>
      <c r="CT19" s="1">
        <v>3</v>
      </c>
      <c r="CU19" s="1">
        <v>3</v>
      </c>
      <c r="CV19" s="1">
        <v>3</v>
      </c>
      <c r="CW19" s="1">
        <v>3</v>
      </c>
      <c r="CX19" s="1">
        <v>3</v>
      </c>
      <c r="CY19" s="31">
        <f t="shared" si="4"/>
        <v>72</v>
      </c>
      <c r="CZ19" s="32">
        <f t="shared" si="5"/>
        <v>3</v>
      </c>
      <c r="DA19" s="31" t="s">
        <v>117</v>
      </c>
      <c r="DE19" s="1">
        <v>11</v>
      </c>
      <c r="DF19" s="17" t="s">
        <v>127</v>
      </c>
      <c r="DG19" s="1">
        <v>3</v>
      </c>
      <c r="DH19" s="1">
        <v>3</v>
      </c>
      <c r="DI19" s="1">
        <v>3</v>
      </c>
      <c r="DJ19" s="1">
        <v>3</v>
      </c>
      <c r="DK19" s="1">
        <v>3</v>
      </c>
      <c r="DL19" s="1">
        <v>3</v>
      </c>
      <c r="DM19" s="1">
        <v>3</v>
      </c>
      <c r="DN19" s="1">
        <v>3</v>
      </c>
      <c r="DO19" s="1">
        <v>3</v>
      </c>
      <c r="DP19" s="1">
        <v>3</v>
      </c>
      <c r="DQ19" s="1">
        <v>3</v>
      </c>
      <c r="DR19" s="1">
        <v>3</v>
      </c>
      <c r="DS19" s="2">
        <f t="shared" si="6"/>
        <v>36</v>
      </c>
      <c r="DT19" s="15">
        <f t="shared" si="7"/>
        <v>3</v>
      </c>
      <c r="DU19" s="2" t="s">
        <v>117</v>
      </c>
    </row>
    <row r="20" spans="3:125" ht="24" customHeight="1" thickBot="1">
      <c r="C20" s="1">
        <v>12</v>
      </c>
      <c r="D20" s="17" t="s">
        <v>137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2">
        <f t="shared" si="1"/>
        <v>18</v>
      </c>
      <c r="L20" s="15">
        <v>3</v>
      </c>
      <c r="M20" s="2" t="s">
        <v>116</v>
      </c>
      <c r="Q20" s="21"/>
      <c r="R20" s="1">
        <v>12</v>
      </c>
      <c r="S20" s="17" t="s">
        <v>137</v>
      </c>
      <c r="T20" s="1">
        <v>3</v>
      </c>
      <c r="U20" s="1">
        <v>3</v>
      </c>
      <c r="V20" s="1">
        <v>3</v>
      </c>
      <c r="W20" s="1">
        <v>3</v>
      </c>
      <c r="X20" s="1">
        <v>3</v>
      </c>
      <c r="Y20" s="1">
        <v>3</v>
      </c>
      <c r="Z20" s="1">
        <v>3</v>
      </c>
      <c r="AA20" s="1">
        <v>3</v>
      </c>
      <c r="AB20" s="1">
        <v>3</v>
      </c>
      <c r="AC20" s="1">
        <v>3</v>
      </c>
      <c r="AD20" s="1">
        <v>3</v>
      </c>
      <c r="AE20" s="1">
        <v>3</v>
      </c>
      <c r="AF20" s="1">
        <v>3</v>
      </c>
      <c r="AG20" s="1">
        <v>3</v>
      </c>
      <c r="AH20" s="1">
        <v>3</v>
      </c>
      <c r="AI20" s="1">
        <v>3</v>
      </c>
      <c r="AJ20" s="1">
        <v>3</v>
      </c>
      <c r="AK20" s="1">
        <v>3</v>
      </c>
      <c r="AL20" s="1">
        <v>3</v>
      </c>
      <c r="AM20" s="1">
        <v>3</v>
      </c>
      <c r="AN20" s="1">
        <v>3</v>
      </c>
      <c r="AO20" s="1">
        <v>3</v>
      </c>
      <c r="AP20" s="1">
        <v>3</v>
      </c>
      <c r="AQ20" s="1">
        <v>3</v>
      </c>
      <c r="AR20" s="1">
        <v>3</v>
      </c>
      <c r="AS20" s="31">
        <f t="shared" si="0"/>
        <v>75</v>
      </c>
      <c r="AT20" s="32">
        <v>3</v>
      </c>
      <c r="AU20" s="31" t="s">
        <v>118</v>
      </c>
      <c r="AV20" s="21"/>
      <c r="AZ20" s="1">
        <v>12</v>
      </c>
      <c r="BA20" s="17" t="s">
        <v>137</v>
      </c>
      <c r="BB20" s="1">
        <v>3</v>
      </c>
      <c r="BC20" s="1">
        <v>3</v>
      </c>
      <c r="BD20" s="1">
        <v>3</v>
      </c>
      <c r="BE20" s="1">
        <v>3</v>
      </c>
      <c r="BF20" s="1">
        <v>3</v>
      </c>
      <c r="BG20" s="1">
        <v>3</v>
      </c>
      <c r="BH20" s="1">
        <v>3</v>
      </c>
      <c r="BI20" s="1">
        <v>3</v>
      </c>
      <c r="BJ20" s="1">
        <v>3</v>
      </c>
      <c r="BK20" s="1">
        <v>3</v>
      </c>
      <c r="BL20" s="1">
        <v>3</v>
      </c>
      <c r="BM20" s="1">
        <v>3</v>
      </c>
      <c r="BN20" s="1">
        <v>3</v>
      </c>
      <c r="BO20" s="1">
        <v>3</v>
      </c>
      <c r="BP20" s="1">
        <v>3</v>
      </c>
      <c r="BQ20" s="1">
        <v>3</v>
      </c>
      <c r="BR20" s="1">
        <v>3</v>
      </c>
      <c r="BS20" s="2">
        <f t="shared" si="2"/>
        <v>51</v>
      </c>
      <c r="BT20" s="15">
        <v>3</v>
      </c>
      <c r="BU20" s="2" t="s">
        <v>118</v>
      </c>
      <c r="BY20" s="1">
        <v>12</v>
      </c>
      <c r="BZ20" s="17" t="s">
        <v>137</v>
      </c>
      <c r="CA20" s="1">
        <v>3</v>
      </c>
      <c r="CB20" s="1">
        <v>3</v>
      </c>
      <c r="CC20" s="1">
        <v>3</v>
      </c>
      <c r="CD20" s="1">
        <v>3</v>
      </c>
      <c r="CE20" s="1">
        <v>3</v>
      </c>
      <c r="CF20" s="1">
        <v>3</v>
      </c>
      <c r="CG20" s="1">
        <v>3</v>
      </c>
      <c r="CH20" s="1">
        <v>3</v>
      </c>
      <c r="CI20" s="1">
        <v>3</v>
      </c>
      <c r="CJ20" s="1">
        <v>3</v>
      </c>
      <c r="CK20" s="1">
        <v>3</v>
      </c>
      <c r="CL20" s="1">
        <v>3</v>
      </c>
      <c r="CM20" s="1">
        <v>3</v>
      </c>
      <c r="CN20" s="1">
        <v>3</v>
      </c>
      <c r="CO20" s="1">
        <v>3</v>
      </c>
      <c r="CP20" s="1">
        <v>3</v>
      </c>
      <c r="CQ20" s="1">
        <v>3</v>
      </c>
      <c r="CR20" s="1">
        <v>3</v>
      </c>
      <c r="CS20" s="1">
        <v>3</v>
      </c>
      <c r="CT20" s="1">
        <v>3</v>
      </c>
      <c r="CU20" s="1">
        <v>3</v>
      </c>
      <c r="CV20" s="1">
        <v>3</v>
      </c>
      <c r="CW20" s="1">
        <v>3</v>
      </c>
      <c r="CX20" s="1">
        <v>3</v>
      </c>
      <c r="CY20" s="31">
        <f t="shared" si="4"/>
        <v>72</v>
      </c>
      <c r="CZ20" s="32">
        <v>3</v>
      </c>
      <c r="DA20" s="31" t="s">
        <v>117</v>
      </c>
      <c r="DE20" s="1">
        <v>12</v>
      </c>
      <c r="DF20" s="17" t="s">
        <v>137</v>
      </c>
      <c r="DG20" s="1">
        <v>3</v>
      </c>
      <c r="DH20" s="1">
        <v>3</v>
      </c>
      <c r="DI20" s="1">
        <v>3</v>
      </c>
      <c r="DJ20" s="1">
        <v>3</v>
      </c>
      <c r="DK20" s="1">
        <v>3</v>
      </c>
      <c r="DL20" s="1">
        <v>3</v>
      </c>
      <c r="DM20" s="1">
        <v>3</v>
      </c>
      <c r="DN20" s="1">
        <v>3</v>
      </c>
      <c r="DO20" s="1">
        <v>3</v>
      </c>
      <c r="DP20" s="1">
        <v>3</v>
      </c>
      <c r="DQ20" s="1">
        <v>3</v>
      </c>
      <c r="DR20" s="1">
        <v>3</v>
      </c>
      <c r="DS20" s="2">
        <f t="shared" si="6"/>
        <v>36</v>
      </c>
      <c r="DT20" s="15">
        <f t="shared" si="7"/>
        <v>3</v>
      </c>
      <c r="DU20" s="2" t="s">
        <v>117</v>
      </c>
    </row>
    <row r="21" spans="3:125" ht="18.75" customHeight="1" thickBot="1">
      <c r="C21" s="1">
        <v>13</v>
      </c>
      <c r="D21" s="17" t="s">
        <v>138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1">
        <v>3</v>
      </c>
      <c r="K21" s="2">
        <f t="shared" si="1"/>
        <v>18</v>
      </c>
      <c r="L21" s="15">
        <f t="shared" si="8"/>
        <v>3</v>
      </c>
      <c r="M21" s="2" t="s">
        <v>116</v>
      </c>
      <c r="Q21" s="21"/>
      <c r="R21" s="1">
        <v>13</v>
      </c>
      <c r="S21" s="17" t="s">
        <v>138</v>
      </c>
      <c r="T21" s="1">
        <v>3</v>
      </c>
      <c r="U21" s="1">
        <v>3</v>
      </c>
      <c r="V21" s="1">
        <v>3</v>
      </c>
      <c r="W21" s="1">
        <v>3</v>
      </c>
      <c r="X21" s="1">
        <v>3</v>
      </c>
      <c r="Y21" s="1">
        <v>3</v>
      </c>
      <c r="Z21" s="1">
        <v>3</v>
      </c>
      <c r="AA21" s="1">
        <v>3</v>
      </c>
      <c r="AB21" s="1">
        <v>3</v>
      </c>
      <c r="AC21" s="1">
        <v>3</v>
      </c>
      <c r="AD21" s="1">
        <v>3</v>
      </c>
      <c r="AE21" s="1">
        <v>3</v>
      </c>
      <c r="AF21" s="1">
        <v>3</v>
      </c>
      <c r="AG21" s="1">
        <v>3</v>
      </c>
      <c r="AH21" s="1">
        <v>3</v>
      </c>
      <c r="AI21" s="1">
        <v>3</v>
      </c>
      <c r="AJ21" s="1">
        <v>3</v>
      </c>
      <c r="AK21" s="1">
        <v>3</v>
      </c>
      <c r="AL21" s="1">
        <v>3</v>
      </c>
      <c r="AM21" s="1">
        <v>3</v>
      </c>
      <c r="AN21" s="1">
        <v>3</v>
      </c>
      <c r="AO21" s="1">
        <v>3</v>
      </c>
      <c r="AP21" s="1">
        <v>3</v>
      </c>
      <c r="AQ21" s="1">
        <v>3</v>
      </c>
      <c r="AR21" s="1">
        <v>3</v>
      </c>
      <c r="AS21" s="31">
        <f t="shared" si="0"/>
        <v>75</v>
      </c>
      <c r="AT21" s="32">
        <v>3</v>
      </c>
      <c r="AU21" s="31" t="s">
        <v>118</v>
      </c>
      <c r="AV21" s="21"/>
      <c r="AZ21" s="1">
        <v>13</v>
      </c>
      <c r="BA21" s="17" t="s">
        <v>138</v>
      </c>
      <c r="BB21" s="1">
        <v>3</v>
      </c>
      <c r="BC21" s="1">
        <v>3</v>
      </c>
      <c r="BD21" s="1">
        <v>3</v>
      </c>
      <c r="BE21" s="1">
        <v>3</v>
      </c>
      <c r="BF21" s="1">
        <v>3</v>
      </c>
      <c r="BG21" s="1">
        <v>3</v>
      </c>
      <c r="BH21" s="1">
        <v>3</v>
      </c>
      <c r="BI21" s="1">
        <v>3</v>
      </c>
      <c r="BJ21" s="1">
        <v>3</v>
      </c>
      <c r="BK21" s="1">
        <v>3</v>
      </c>
      <c r="BL21" s="1">
        <v>3</v>
      </c>
      <c r="BM21" s="1">
        <v>3</v>
      </c>
      <c r="BN21" s="1">
        <v>3</v>
      </c>
      <c r="BO21" s="1">
        <v>3</v>
      </c>
      <c r="BP21" s="1">
        <v>3</v>
      </c>
      <c r="BQ21" s="1">
        <v>3</v>
      </c>
      <c r="BR21" s="1">
        <v>3</v>
      </c>
      <c r="BS21" s="2">
        <f t="shared" si="2"/>
        <v>51</v>
      </c>
      <c r="BT21" s="15">
        <f t="shared" si="3"/>
        <v>3</v>
      </c>
      <c r="BU21" s="2" t="s">
        <v>118</v>
      </c>
      <c r="BY21" s="1">
        <v>13</v>
      </c>
      <c r="BZ21" s="17" t="s">
        <v>138</v>
      </c>
      <c r="CA21" s="1">
        <v>3</v>
      </c>
      <c r="CB21" s="1">
        <v>3</v>
      </c>
      <c r="CC21" s="1">
        <v>3</v>
      </c>
      <c r="CD21" s="1">
        <v>3</v>
      </c>
      <c r="CE21" s="1">
        <v>3</v>
      </c>
      <c r="CF21" s="1">
        <v>3</v>
      </c>
      <c r="CG21" s="1">
        <v>3</v>
      </c>
      <c r="CH21" s="1">
        <v>3</v>
      </c>
      <c r="CI21" s="1">
        <v>3</v>
      </c>
      <c r="CJ21" s="1">
        <v>3</v>
      </c>
      <c r="CK21" s="1">
        <v>3</v>
      </c>
      <c r="CL21" s="1">
        <v>3</v>
      </c>
      <c r="CM21" s="1">
        <v>3</v>
      </c>
      <c r="CN21" s="1">
        <v>3</v>
      </c>
      <c r="CO21" s="1">
        <v>3</v>
      </c>
      <c r="CP21" s="1">
        <v>3</v>
      </c>
      <c r="CQ21" s="1">
        <v>3</v>
      </c>
      <c r="CR21" s="1">
        <v>3</v>
      </c>
      <c r="CS21" s="1">
        <v>3</v>
      </c>
      <c r="CT21" s="1">
        <v>3</v>
      </c>
      <c r="CU21" s="1">
        <v>3</v>
      </c>
      <c r="CV21" s="1">
        <v>3</v>
      </c>
      <c r="CW21" s="1">
        <v>3</v>
      </c>
      <c r="CX21" s="1">
        <v>3</v>
      </c>
      <c r="CY21" s="31">
        <f t="shared" si="4"/>
        <v>72</v>
      </c>
      <c r="CZ21" s="32">
        <f t="shared" si="5"/>
        <v>3</v>
      </c>
      <c r="DA21" s="31" t="s">
        <v>117</v>
      </c>
      <c r="DE21" s="1">
        <v>13</v>
      </c>
      <c r="DF21" s="17" t="s">
        <v>138</v>
      </c>
      <c r="DG21" s="1">
        <v>3</v>
      </c>
      <c r="DH21" s="1">
        <v>3</v>
      </c>
      <c r="DI21" s="1">
        <v>3</v>
      </c>
      <c r="DJ21" s="1">
        <v>3</v>
      </c>
      <c r="DK21" s="1">
        <v>3</v>
      </c>
      <c r="DL21" s="1">
        <v>3</v>
      </c>
      <c r="DM21" s="1">
        <v>3</v>
      </c>
      <c r="DN21" s="1">
        <v>3</v>
      </c>
      <c r="DO21" s="1">
        <v>3</v>
      </c>
      <c r="DP21" s="1">
        <v>3</v>
      </c>
      <c r="DQ21" s="1">
        <v>3</v>
      </c>
      <c r="DR21" s="1">
        <v>3</v>
      </c>
      <c r="DS21" s="2">
        <f t="shared" si="6"/>
        <v>36</v>
      </c>
      <c r="DT21" s="15">
        <f t="shared" si="7"/>
        <v>3</v>
      </c>
      <c r="DU21" s="2" t="s">
        <v>117</v>
      </c>
    </row>
    <row r="22" spans="3:125" ht="21" customHeight="1" thickBot="1">
      <c r="C22" s="1">
        <v>14</v>
      </c>
      <c r="D22" s="17" t="s">
        <v>129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1">
        <v>3</v>
      </c>
      <c r="K22" s="2">
        <f t="shared" si="1"/>
        <v>18</v>
      </c>
      <c r="L22" s="15">
        <v>3</v>
      </c>
      <c r="M22" s="2" t="s">
        <v>118</v>
      </c>
      <c r="Q22" s="21"/>
      <c r="R22" s="1">
        <v>14</v>
      </c>
      <c r="S22" s="17" t="s">
        <v>129</v>
      </c>
      <c r="T22" s="1">
        <v>3</v>
      </c>
      <c r="U22" s="1">
        <v>3</v>
      </c>
      <c r="V22" s="1">
        <v>3</v>
      </c>
      <c r="W22" s="1">
        <v>3</v>
      </c>
      <c r="X22" s="1">
        <v>3</v>
      </c>
      <c r="Y22" s="1">
        <v>3</v>
      </c>
      <c r="Z22" s="1">
        <v>3</v>
      </c>
      <c r="AA22" s="1">
        <v>3</v>
      </c>
      <c r="AB22" s="1">
        <v>3</v>
      </c>
      <c r="AC22" s="1">
        <v>3</v>
      </c>
      <c r="AD22" s="1">
        <v>3</v>
      </c>
      <c r="AE22" s="1">
        <v>3</v>
      </c>
      <c r="AF22" s="1">
        <v>3</v>
      </c>
      <c r="AG22" s="1">
        <v>3</v>
      </c>
      <c r="AH22" s="1">
        <v>3</v>
      </c>
      <c r="AI22" s="1">
        <v>3</v>
      </c>
      <c r="AJ22" s="1">
        <v>3</v>
      </c>
      <c r="AK22" s="1">
        <v>3</v>
      </c>
      <c r="AL22" s="1">
        <v>3</v>
      </c>
      <c r="AM22" s="1">
        <v>3</v>
      </c>
      <c r="AN22" s="1">
        <v>3</v>
      </c>
      <c r="AO22" s="1">
        <v>3</v>
      </c>
      <c r="AP22" s="1">
        <v>3</v>
      </c>
      <c r="AQ22" s="1">
        <v>3</v>
      </c>
      <c r="AR22" s="1">
        <v>3</v>
      </c>
      <c r="AS22" s="31">
        <f t="shared" si="0"/>
        <v>75</v>
      </c>
      <c r="AT22" s="32">
        <v>3</v>
      </c>
      <c r="AU22" s="31" t="s">
        <v>118</v>
      </c>
      <c r="AV22" s="21"/>
      <c r="AZ22" s="1">
        <v>14</v>
      </c>
      <c r="BA22" s="17" t="s">
        <v>129</v>
      </c>
      <c r="BB22" s="1">
        <v>3</v>
      </c>
      <c r="BC22" s="1">
        <v>3</v>
      </c>
      <c r="BD22" s="1">
        <v>3</v>
      </c>
      <c r="BE22" s="1">
        <v>3</v>
      </c>
      <c r="BF22" s="1">
        <v>3</v>
      </c>
      <c r="BG22" s="1">
        <v>3</v>
      </c>
      <c r="BH22" s="1">
        <v>3</v>
      </c>
      <c r="BI22" s="1">
        <v>3</v>
      </c>
      <c r="BJ22" s="1">
        <v>3</v>
      </c>
      <c r="BK22" s="1">
        <v>3</v>
      </c>
      <c r="BL22" s="1">
        <v>3</v>
      </c>
      <c r="BM22" s="1">
        <v>3</v>
      </c>
      <c r="BN22" s="1">
        <v>3</v>
      </c>
      <c r="BO22" s="1">
        <v>3</v>
      </c>
      <c r="BP22" s="1">
        <v>3</v>
      </c>
      <c r="BQ22" s="1">
        <v>3</v>
      </c>
      <c r="BR22" s="1">
        <v>3</v>
      </c>
      <c r="BS22" s="2">
        <f t="shared" si="2"/>
        <v>51</v>
      </c>
      <c r="BT22" s="15">
        <v>3</v>
      </c>
      <c r="BU22" s="2" t="s">
        <v>118</v>
      </c>
      <c r="BY22" s="1">
        <v>14</v>
      </c>
      <c r="BZ22" s="17" t="s">
        <v>129</v>
      </c>
      <c r="CA22" s="1">
        <v>3</v>
      </c>
      <c r="CB22" s="1">
        <v>3</v>
      </c>
      <c r="CC22" s="1">
        <v>3</v>
      </c>
      <c r="CD22" s="1">
        <v>3</v>
      </c>
      <c r="CE22" s="1">
        <v>3</v>
      </c>
      <c r="CF22" s="1">
        <v>3</v>
      </c>
      <c r="CG22" s="1">
        <v>3</v>
      </c>
      <c r="CH22" s="1">
        <v>3</v>
      </c>
      <c r="CI22" s="1">
        <v>3</v>
      </c>
      <c r="CJ22" s="1">
        <v>3</v>
      </c>
      <c r="CK22" s="1">
        <v>3</v>
      </c>
      <c r="CL22" s="1">
        <v>3</v>
      </c>
      <c r="CM22" s="1">
        <v>3</v>
      </c>
      <c r="CN22" s="1">
        <v>3</v>
      </c>
      <c r="CO22" s="1">
        <v>3</v>
      </c>
      <c r="CP22" s="1">
        <v>3</v>
      </c>
      <c r="CQ22" s="1">
        <v>3</v>
      </c>
      <c r="CR22" s="1">
        <v>3</v>
      </c>
      <c r="CS22" s="1">
        <v>3</v>
      </c>
      <c r="CT22" s="1">
        <v>3</v>
      </c>
      <c r="CU22" s="1">
        <v>3</v>
      </c>
      <c r="CV22" s="1">
        <v>3</v>
      </c>
      <c r="CW22" s="1">
        <v>3</v>
      </c>
      <c r="CX22" s="1">
        <v>3</v>
      </c>
      <c r="CY22" s="31">
        <f t="shared" si="4"/>
        <v>72</v>
      </c>
      <c r="CZ22" s="32">
        <v>3</v>
      </c>
      <c r="DA22" s="31" t="s">
        <v>117</v>
      </c>
      <c r="DE22" s="1">
        <v>14</v>
      </c>
      <c r="DF22" s="17" t="s">
        <v>129</v>
      </c>
      <c r="DG22" s="1">
        <v>3</v>
      </c>
      <c r="DH22" s="1">
        <v>3</v>
      </c>
      <c r="DI22" s="1">
        <v>3</v>
      </c>
      <c r="DJ22" s="1">
        <v>3</v>
      </c>
      <c r="DK22" s="1">
        <v>3</v>
      </c>
      <c r="DL22" s="1">
        <v>3</v>
      </c>
      <c r="DM22" s="1">
        <v>3</v>
      </c>
      <c r="DN22" s="1">
        <v>3</v>
      </c>
      <c r="DO22" s="1">
        <v>3</v>
      </c>
      <c r="DP22" s="1">
        <v>3</v>
      </c>
      <c r="DQ22" s="1">
        <v>3</v>
      </c>
      <c r="DR22" s="1">
        <v>3</v>
      </c>
      <c r="DS22" s="2">
        <f t="shared" si="6"/>
        <v>36</v>
      </c>
      <c r="DT22" s="15">
        <f t="shared" si="7"/>
        <v>3</v>
      </c>
      <c r="DU22" s="2" t="s">
        <v>117</v>
      </c>
    </row>
    <row r="23" spans="3:125" ht="17.25" customHeight="1" thickBot="1">
      <c r="C23" s="1">
        <v>15</v>
      </c>
      <c r="D23" s="17" t="s">
        <v>139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1">
        <v>3</v>
      </c>
      <c r="K23" s="2">
        <f t="shared" si="1"/>
        <v>18</v>
      </c>
      <c r="L23" s="15">
        <v>3</v>
      </c>
      <c r="M23" s="2" t="s">
        <v>118</v>
      </c>
      <c r="Q23" s="21"/>
      <c r="R23" s="1">
        <v>15</v>
      </c>
      <c r="S23" s="17" t="s">
        <v>139</v>
      </c>
      <c r="T23" s="1">
        <v>3</v>
      </c>
      <c r="U23" s="1">
        <v>3</v>
      </c>
      <c r="V23" s="1">
        <v>3</v>
      </c>
      <c r="W23" s="1">
        <v>3</v>
      </c>
      <c r="X23" s="1">
        <v>3</v>
      </c>
      <c r="Y23" s="1">
        <v>3</v>
      </c>
      <c r="Z23" s="1">
        <v>3</v>
      </c>
      <c r="AA23" s="1">
        <v>3</v>
      </c>
      <c r="AB23" s="1">
        <v>3</v>
      </c>
      <c r="AC23" s="1">
        <v>3</v>
      </c>
      <c r="AD23" s="1">
        <v>3</v>
      </c>
      <c r="AE23" s="1">
        <v>3</v>
      </c>
      <c r="AF23" s="1">
        <v>3</v>
      </c>
      <c r="AG23" s="1">
        <v>3</v>
      </c>
      <c r="AH23" s="1">
        <v>3</v>
      </c>
      <c r="AI23" s="1">
        <v>3</v>
      </c>
      <c r="AJ23" s="1">
        <v>3</v>
      </c>
      <c r="AK23" s="1">
        <v>3</v>
      </c>
      <c r="AL23" s="1">
        <v>3</v>
      </c>
      <c r="AM23" s="1">
        <v>3</v>
      </c>
      <c r="AN23" s="1">
        <v>3</v>
      </c>
      <c r="AO23" s="1">
        <v>3</v>
      </c>
      <c r="AP23" s="1">
        <v>3</v>
      </c>
      <c r="AQ23" s="1">
        <v>3</v>
      </c>
      <c r="AR23" s="1">
        <v>3</v>
      </c>
      <c r="AS23" s="31">
        <f t="shared" si="0"/>
        <v>75</v>
      </c>
      <c r="AT23" s="32">
        <v>3</v>
      </c>
      <c r="AU23" s="31" t="s">
        <v>118</v>
      </c>
      <c r="AV23" s="21"/>
      <c r="AZ23" s="1">
        <v>15</v>
      </c>
      <c r="BA23" s="17" t="s">
        <v>139</v>
      </c>
      <c r="BB23" s="1">
        <v>3</v>
      </c>
      <c r="BC23" s="1">
        <v>3</v>
      </c>
      <c r="BD23" s="1">
        <v>3</v>
      </c>
      <c r="BE23" s="1">
        <v>3</v>
      </c>
      <c r="BF23" s="1">
        <v>3</v>
      </c>
      <c r="BG23" s="1">
        <v>3</v>
      </c>
      <c r="BH23" s="1">
        <v>3</v>
      </c>
      <c r="BI23" s="1">
        <v>3</v>
      </c>
      <c r="BJ23" s="1">
        <v>3</v>
      </c>
      <c r="BK23" s="1">
        <v>3</v>
      </c>
      <c r="BL23" s="1">
        <v>3</v>
      </c>
      <c r="BM23" s="1">
        <v>3</v>
      </c>
      <c r="BN23" s="1">
        <v>3</v>
      </c>
      <c r="BO23" s="1">
        <v>3</v>
      </c>
      <c r="BP23" s="1">
        <v>3</v>
      </c>
      <c r="BQ23" s="1">
        <v>3</v>
      </c>
      <c r="BR23" s="1">
        <v>3</v>
      </c>
      <c r="BS23" s="2">
        <f t="shared" si="2"/>
        <v>51</v>
      </c>
      <c r="BT23" s="15">
        <v>3</v>
      </c>
      <c r="BU23" s="2" t="s">
        <v>118</v>
      </c>
      <c r="BY23" s="1">
        <v>15</v>
      </c>
      <c r="BZ23" s="17" t="s">
        <v>139</v>
      </c>
      <c r="CA23" s="1">
        <v>3</v>
      </c>
      <c r="CB23" s="1">
        <v>3</v>
      </c>
      <c r="CC23" s="1">
        <v>3</v>
      </c>
      <c r="CD23" s="1">
        <v>3</v>
      </c>
      <c r="CE23" s="1">
        <v>3</v>
      </c>
      <c r="CF23" s="1">
        <v>3</v>
      </c>
      <c r="CG23" s="1">
        <v>3</v>
      </c>
      <c r="CH23" s="1">
        <v>3</v>
      </c>
      <c r="CI23" s="1">
        <v>3</v>
      </c>
      <c r="CJ23" s="1">
        <v>3</v>
      </c>
      <c r="CK23" s="1">
        <v>3</v>
      </c>
      <c r="CL23" s="1">
        <v>3</v>
      </c>
      <c r="CM23" s="1">
        <v>3</v>
      </c>
      <c r="CN23" s="1">
        <v>3</v>
      </c>
      <c r="CO23" s="1">
        <v>3</v>
      </c>
      <c r="CP23" s="1">
        <v>3</v>
      </c>
      <c r="CQ23" s="1">
        <v>3</v>
      </c>
      <c r="CR23" s="1">
        <v>3</v>
      </c>
      <c r="CS23" s="1">
        <v>3</v>
      </c>
      <c r="CT23" s="1">
        <v>3</v>
      </c>
      <c r="CU23" s="1">
        <v>3</v>
      </c>
      <c r="CV23" s="1">
        <v>3</v>
      </c>
      <c r="CW23" s="1">
        <v>3</v>
      </c>
      <c r="CX23" s="1">
        <v>3</v>
      </c>
      <c r="CY23" s="31">
        <f t="shared" si="4"/>
        <v>72</v>
      </c>
      <c r="CZ23" s="32">
        <v>3</v>
      </c>
      <c r="DA23" s="31" t="s">
        <v>117</v>
      </c>
      <c r="DE23" s="1">
        <v>15</v>
      </c>
      <c r="DF23" s="17" t="s">
        <v>139</v>
      </c>
      <c r="DG23" s="1">
        <v>3</v>
      </c>
      <c r="DH23" s="1">
        <v>3</v>
      </c>
      <c r="DI23" s="1">
        <v>3</v>
      </c>
      <c r="DJ23" s="1">
        <v>3</v>
      </c>
      <c r="DK23" s="1">
        <v>3</v>
      </c>
      <c r="DL23" s="1">
        <v>3</v>
      </c>
      <c r="DM23" s="1">
        <v>3</v>
      </c>
      <c r="DN23" s="1">
        <v>3</v>
      </c>
      <c r="DO23" s="1">
        <v>3</v>
      </c>
      <c r="DP23" s="1">
        <v>3</v>
      </c>
      <c r="DQ23" s="1">
        <v>3</v>
      </c>
      <c r="DR23" s="1">
        <v>3</v>
      </c>
      <c r="DS23" s="2">
        <f t="shared" si="6"/>
        <v>36</v>
      </c>
      <c r="DT23" s="15">
        <f t="shared" si="7"/>
        <v>3</v>
      </c>
      <c r="DU23" s="2" t="s">
        <v>117</v>
      </c>
    </row>
    <row r="24" spans="3:125" ht="21" customHeight="1">
      <c r="C24" s="44"/>
      <c r="D24" s="44"/>
      <c r="E24" s="18"/>
      <c r="F24" s="19"/>
      <c r="G24" s="19"/>
      <c r="H24" s="19"/>
      <c r="I24" s="19"/>
      <c r="J24" s="19"/>
      <c r="K24" s="20">
        <f>SUM(K9:K23)</f>
        <v>258</v>
      </c>
      <c r="L24" s="15">
        <f>SUM(L9:L23)</f>
        <v>43</v>
      </c>
      <c r="M24" s="2"/>
      <c r="Q24" s="21"/>
      <c r="R24" s="26"/>
      <c r="S24" s="26"/>
      <c r="T24" s="27"/>
      <c r="U24" s="27"/>
      <c r="V24" s="27"/>
      <c r="W24" s="27"/>
      <c r="X24" s="27"/>
      <c r="Y24" s="27"/>
      <c r="Z24" s="27"/>
      <c r="AA24" s="28"/>
      <c r="AB24" s="28"/>
      <c r="AC24" s="28"/>
      <c r="AD24" s="28"/>
      <c r="AE24" s="28"/>
      <c r="AF24" s="29"/>
      <c r="AG24" s="29"/>
      <c r="AH24" s="29"/>
      <c r="AI24" s="29"/>
      <c r="AJ24" s="29"/>
      <c r="AK24" s="30"/>
      <c r="AL24" s="30"/>
      <c r="AM24" s="30"/>
      <c r="AN24" s="30"/>
      <c r="AO24" s="30"/>
      <c r="AP24" s="30"/>
      <c r="AQ24" s="30"/>
      <c r="AR24" s="30"/>
      <c r="AS24" s="31">
        <f>SUM(AS9:AS23)</f>
        <v>925</v>
      </c>
      <c r="AT24" s="32">
        <f>SUM(AT9:AT23)</f>
        <v>42</v>
      </c>
      <c r="AU24" s="31"/>
      <c r="AV24" s="21"/>
      <c r="AZ24" s="1">
        <v>30</v>
      </c>
      <c r="BA24" s="1"/>
      <c r="BB24" s="8"/>
      <c r="BC24" s="8"/>
      <c r="BD24" s="8"/>
      <c r="BE24" s="8"/>
      <c r="BF24" s="8"/>
      <c r="BG24" s="14"/>
      <c r="BH24" s="14"/>
      <c r="BI24" s="14"/>
      <c r="BJ24" s="14"/>
      <c r="BK24" s="14"/>
      <c r="BL24" s="14"/>
      <c r="BM24" s="12"/>
      <c r="BN24" s="12"/>
      <c r="BO24" s="12"/>
      <c r="BP24" s="12"/>
      <c r="BQ24" s="12"/>
      <c r="BR24" s="12"/>
      <c r="BS24" s="2">
        <f>SUM(BS9:BS23)</f>
        <v>731</v>
      </c>
      <c r="BT24" s="15">
        <f>SUM(BT9:BT23)</f>
        <v>43</v>
      </c>
      <c r="BU24" s="2"/>
      <c r="BY24" s="1"/>
      <c r="BZ24" s="26"/>
      <c r="CA24" s="40">
        <v>0</v>
      </c>
      <c r="CB24" s="40">
        <v>0</v>
      </c>
      <c r="CC24" s="40">
        <v>0</v>
      </c>
      <c r="CD24" s="40">
        <v>0</v>
      </c>
      <c r="CE24" s="40">
        <v>0</v>
      </c>
      <c r="CF24" s="41">
        <v>0</v>
      </c>
      <c r="CG24" s="41">
        <v>0</v>
      </c>
      <c r="CH24" s="41">
        <v>0</v>
      </c>
      <c r="CI24" s="41">
        <v>0</v>
      </c>
      <c r="CJ24" s="42">
        <v>0</v>
      </c>
      <c r="CK24" s="42">
        <v>0</v>
      </c>
      <c r="CL24" s="42">
        <v>0</v>
      </c>
      <c r="CM24" s="42">
        <v>0</v>
      </c>
      <c r="CN24" s="42">
        <v>0</v>
      </c>
      <c r="CO24" s="42">
        <v>0</v>
      </c>
      <c r="CP24" s="43">
        <v>0</v>
      </c>
      <c r="CQ24" s="43">
        <v>0</v>
      </c>
      <c r="CR24" s="43">
        <v>0</v>
      </c>
      <c r="CS24" s="43">
        <v>0</v>
      </c>
      <c r="CT24" s="43">
        <v>0</v>
      </c>
      <c r="CU24" s="43">
        <v>0</v>
      </c>
      <c r="CV24" s="43">
        <v>0</v>
      </c>
      <c r="CW24" s="43">
        <v>0</v>
      </c>
      <c r="CX24" s="43">
        <v>0</v>
      </c>
      <c r="CY24" s="31">
        <f>SUM(CY9:CY23)</f>
        <v>1047</v>
      </c>
      <c r="CZ24" s="32">
        <f>SUM(CZ9:CZ23)</f>
        <v>43.616666666666667</v>
      </c>
      <c r="DA24" s="31"/>
      <c r="DE24" s="1"/>
      <c r="DF24" s="1"/>
      <c r="DG24" s="40">
        <v>0</v>
      </c>
      <c r="DH24" s="40">
        <v>0</v>
      </c>
      <c r="DI24" s="40">
        <v>0</v>
      </c>
      <c r="DJ24" s="40">
        <v>0</v>
      </c>
      <c r="DK24" s="40">
        <v>0</v>
      </c>
      <c r="DL24" s="41">
        <v>0</v>
      </c>
      <c r="DM24" s="41">
        <v>0</v>
      </c>
      <c r="DN24" s="41">
        <v>0</v>
      </c>
      <c r="DO24" s="41">
        <v>0</v>
      </c>
      <c r="DP24" s="42">
        <v>0</v>
      </c>
      <c r="DQ24" s="41">
        <v>0</v>
      </c>
      <c r="DR24" s="42">
        <v>0</v>
      </c>
      <c r="DS24" s="2">
        <f>SUM(DS9:DS23)</f>
        <v>521</v>
      </c>
      <c r="DT24" s="15">
        <f>SUM(DT9:DT23)</f>
        <v>43.416666666666671</v>
      </c>
      <c r="DU24" s="2"/>
    </row>
    <row r="25" spans="3:125" ht="18.75" customHeight="1">
      <c r="C25" s="45"/>
      <c r="D25" s="45"/>
      <c r="E25" s="47"/>
      <c r="F25" s="48"/>
      <c r="G25" s="48"/>
      <c r="H25" s="48"/>
      <c r="I25" s="48"/>
      <c r="J25" s="48"/>
      <c r="K25" s="49"/>
      <c r="L25" s="6" t="s">
        <v>56</v>
      </c>
      <c r="M25" s="4" t="s">
        <v>3</v>
      </c>
      <c r="Q25" s="21"/>
      <c r="R25" s="62"/>
      <c r="S25" s="62"/>
      <c r="T25" s="65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7"/>
      <c r="AT25" s="33" t="s">
        <v>56</v>
      </c>
      <c r="AU25" s="33" t="s">
        <v>3</v>
      </c>
      <c r="AV25" s="21"/>
      <c r="AZ25" s="44"/>
      <c r="BA25" s="44"/>
      <c r="BB25" s="47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9"/>
      <c r="BT25" s="6" t="s">
        <v>56</v>
      </c>
      <c r="BU25" s="4" t="s">
        <v>3</v>
      </c>
      <c r="BY25" s="44"/>
      <c r="BZ25" s="44"/>
      <c r="CA25" s="65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7"/>
      <c r="CZ25" s="33" t="s">
        <v>56</v>
      </c>
      <c r="DA25" s="33" t="s">
        <v>3</v>
      </c>
      <c r="DE25" s="44"/>
      <c r="DF25" s="44"/>
      <c r="DG25" s="47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9"/>
      <c r="DT25" s="6" t="s">
        <v>56</v>
      </c>
      <c r="DU25" s="4" t="s">
        <v>3</v>
      </c>
    </row>
    <row r="26" spans="3:125" ht="18.75" customHeight="1">
      <c r="C26" s="45"/>
      <c r="D26" s="45"/>
      <c r="E26" s="50" t="s">
        <v>51</v>
      </c>
      <c r="F26" s="50"/>
      <c r="G26" s="50"/>
      <c r="H26" s="50"/>
      <c r="I26" s="50"/>
      <c r="J26" s="50"/>
      <c r="K26" s="50"/>
      <c r="L26" s="3">
        <v>0</v>
      </c>
      <c r="M26" s="3">
        <v>0</v>
      </c>
      <c r="Q26" s="21"/>
      <c r="R26" s="63"/>
      <c r="S26" s="63"/>
      <c r="T26" s="68" t="s">
        <v>51</v>
      </c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34">
        <v>3</v>
      </c>
      <c r="AU26" s="35">
        <v>15</v>
      </c>
      <c r="AV26" s="21"/>
      <c r="AZ26" s="45"/>
      <c r="BA26" s="45"/>
      <c r="BB26" s="50" t="s">
        <v>51</v>
      </c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3">
        <v>0</v>
      </c>
      <c r="BU26" s="3">
        <v>0</v>
      </c>
      <c r="BY26" s="45"/>
      <c r="BZ26" s="45"/>
      <c r="CA26" s="68" t="s">
        <v>52</v>
      </c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35">
        <v>0</v>
      </c>
      <c r="DA26" s="35">
        <v>0</v>
      </c>
      <c r="DE26" s="45"/>
      <c r="DF26" s="45"/>
      <c r="DG26" s="50" t="s">
        <v>51</v>
      </c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3">
        <v>0</v>
      </c>
      <c r="DU26" s="3">
        <v>0</v>
      </c>
    </row>
    <row r="27" spans="3:125" ht="21" customHeight="1">
      <c r="C27" s="46"/>
      <c r="D27" s="46"/>
      <c r="E27" s="50" t="s">
        <v>47</v>
      </c>
      <c r="F27" s="50"/>
      <c r="G27" s="50"/>
      <c r="H27" s="50"/>
      <c r="I27" s="50"/>
      <c r="J27" s="50"/>
      <c r="K27" s="50"/>
      <c r="L27" s="3">
        <v>2</v>
      </c>
      <c r="M27" s="3">
        <v>13.3</v>
      </c>
      <c r="Q27" s="21"/>
      <c r="R27" s="63"/>
      <c r="S27" s="63"/>
      <c r="T27" s="68" t="s">
        <v>55</v>
      </c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3">
        <v>2</v>
      </c>
      <c r="AU27" s="3">
        <v>13.3</v>
      </c>
      <c r="AV27" s="21"/>
      <c r="AZ27" s="45"/>
      <c r="BA27" s="45"/>
      <c r="BB27" s="50" t="s">
        <v>47</v>
      </c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3">
        <v>5</v>
      </c>
      <c r="BU27" s="3">
        <v>33.4</v>
      </c>
      <c r="BY27" s="45"/>
      <c r="BZ27" s="45"/>
      <c r="CA27" s="68" t="s">
        <v>47</v>
      </c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3">
        <v>5</v>
      </c>
      <c r="DA27" s="3">
        <v>33.4</v>
      </c>
      <c r="DE27" s="45"/>
      <c r="DF27" s="45"/>
      <c r="DG27" s="50" t="s">
        <v>47</v>
      </c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3">
        <v>2</v>
      </c>
      <c r="DU27" s="3">
        <v>13.6</v>
      </c>
    </row>
    <row r="28" spans="3:125" ht="18.75" customHeight="1">
      <c r="E28" s="50" t="s">
        <v>53</v>
      </c>
      <c r="F28" s="50"/>
      <c r="G28" s="50"/>
      <c r="H28" s="50"/>
      <c r="I28" s="50"/>
      <c r="J28" s="50"/>
      <c r="K28" s="50"/>
      <c r="L28" s="3">
        <v>13</v>
      </c>
      <c r="M28" s="3">
        <v>86.4</v>
      </c>
      <c r="Q28" s="21"/>
      <c r="R28" s="64"/>
      <c r="S28" s="64"/>
      <c r="T28" s="68" t="s">
        <v>54</v>
      </c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3">
        <v>10</v>
      </c>
      <c r="AU28" s="3">
        <v>72</v>
      </c>
      <c r="AV28" s="21"/>
      <c r="AZ28" s="46"/>
      <c r="BA28" s="46"/>
      <c r="BB28" s="50" t="s">
        <v>53</v>
      </c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3">
        <v>10</v>
      </c>
      <c r="BU28" s="3">
        <v>66.599999999999994</v>
      </c>
      <c r="BY28" s="46"/>
      <c r="BZ28" s="46"/>
      <c r="CA28" s="68" t="s">
        <v>53</v>
      </c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3">
        <v>10</v>
      </c>
      <c r="DA28" s="3">
        <v>66.599999999999994</v>
      </c>
      <c r="DE28" s="46"/>
      <c r="DF28" s="46"/>
      <c r="DG28" s="50" t="s">
        <v>54</v>
      </c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3">
        <v>13</v>
      </c>
      <c r="DU28" s="3">
        <v>86.4</v>
      </c>
    </row>
    <row r="29" spans="3:125" ht="21" customHeight="1"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</row>
    <row r="30" spans="3:125" ht="23.25" customHeight="1"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</row>
    <row r="31" spans="3:125" ht="24.75" customHeight="1"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</row>
    <row r="32" spans="3:125" ht="27.75" customHeight="1">
      <c r="Q32" s="21"/>
      <c r="AV32" s="21"/>
    </row>
    <row r="33" spans="17:48" ht="30.75" customHeight="1">
      <c r="Q33" s="21"/>
      <c r="AV33" s="21"/>
    </row>
    <row r="34" spans="17:48" ht="20.25" customHeight="1">
      <c r="Q34" s="21"/>
      <c r="AV34" s="21"/>
    </row>
    <row r="35" spans="17:48" ht="18" customHeight="1">
      <c r="Q35" s="21"/>
      <c r="AV35" s="21"/>
    </row>
    <row r="36" spans="17:48" ht="17.25" customHeight="1">
      <c r="Q36" s="21"/>
      <c r="AV36" s="21"/>
    </row>
    <row r="37" spans="17:48" ht="19.5" customHeight="1">
      <c r="Q37" s="21"/>
      <c r="AV37" s="21"/>
    </row>
    <row r="38" spans="17:48">
      <c r="Q38" s="21"/>
      <c r="AV38" s="21"/>
    </row>
    <row r="40" spans="17:48" ht="20.100000000000001" customHeight="1"/>
    <row r="41" spans="17:48" ht="20.100000000000001" customHeight="1"/>
    <row r="42" spans="17:48" ht="20.100000000000001" customHeight="1"/>
  </sheetData>
  <mergeCells count="89">
    <mergeCell ref="DE25:DE28"/>
    <mergeCell ref="DF25:DF28"/>
    <mergeCell ref="DG25:DS25"/>
    <mergeCell ref="DG26:DS26"/>
    <mergeCell ref="DG27:DS27"/>
    <mergeCell ref="DG28:DS28"/>
    <mergeCell ref="DD2:DV2"/>
    <mergeCell ref="DD3:DV3"/>
    <mergeCell ref="DD4:DV4"/>
    <mergeCell ref="DE6:DU6"/>
    <mergeCell ref="DE7:DE8"/>
    <mergeCell ref="DF7:DF8"/>
    <mergeCell ref="DS7:DS8"/>
    <mergeCell ref="DT7:DT8"/>
    <mergeCell ref="DU7:DU8"/>
    <mergeCell ref="DG7:DN7"/>
    <mergeCell ref="DO7:DR7"/>
    <mergeCell ref="BY25:BY28"/>
    <mergeCell ref="BZ25:BZ28"/>
    <mergeCell ref="CA25:CY25"/>
    <mergeCell ref="CA26:CY26"/>
    <mergeCell ref="CA27:CY27"/>
    <mergeCell ref="CA28:CY28"/>
    <mergeCell ref="BU7:BU8"/>
    <mergeCell ref="BX2:DB2"/>
    <mergeCell ref="BX3:DB3"/>
    <mergeCell ref="BX4:DB4"/>
    <mergeCell ref="BY6:DA6"/>
    <mergeCell ref="BY7:BY8"/>
    <mergeCell ref="BZ7:BZ8"/>
    <mergeCell ref="CA7:CE7"/>
    <mergeCell ref="CF7:CI7"/>
    <mergeCell ref="CY7:CY8"/>
    <mergeCell ref="CZ7:CZ8"/>
    <mergeCell ref="DA7:DA8"/>
    <mergeCell ref="CJ7:CO7"/>
    <mergeCell ref="CP7:CX7"/>
    <mergeCell ref="BS7:BS8"/>
    <mergeCell ref="BT7:BT8"/>
    <mergeCell ref="BB7:BF7"/>
    <mergeCell ref="BG7:BL7"/>
    <mergeCell ref="BM7:BR7"/>
    <mergeCell ref="AZ7:AZ8"/>
    <mergeCell ref="BA7:BA8"/>
    <mergeCell ref="S7:S8"/>
    <mergeCell ref="AS7:AS8"/>
    <mergeCell ref="AT7:AT8"/>
    <mergeCell ref="AU7:AU8"/>
    <mergeCell ref="T7:Z7"/>
    <mergeCell ref="AA7:AE7"/>
    <mergeCell ref="Q2:AV2"/>
    <mergeCell ref="Q3:AV3"/>
    <mergeCell ref="Q4:AV4"/>
    <mergeCell ref="R6:AU6"/>
    <mergeCell ref="AY2:BV2"/>
    <mergeCell ref="AY3:BV3"/>
    <mergeCell ref="AY4:BV4"/>
    <mergeCell ref="AZ6:BU6"/>
    <mergeCell ref="R7:R8"/>
    <mergeCell ref="R25:R28"/>
    <mergeCell ref="S25:S28"/>
    <mergeCell ref="T25:AS25"/>
    <mergeCell ref="T26:AS26"/>
    <mergeCell ref="T27:AS27"/>
    <mergeCell ref="T28:AS28"/>
    <mergeCell ref="AF7:AJ7"/>
    <mergeCell ref="AK7:AR7"/>
    <mergeCell ref="E28:K28"/>
    <mergeCell ref="B2:N2"/>
    <mergeCell ref="B3:N3"/>
    <mergeCell ref="B4:N4"/>
    <mergeCell ref="C6:M6"/>
    <mergeCell ref="C7:C8"/>
    <mergeCell ref="D7:D8"/>
    <mergeCell ref="E7:J7"/>
    <mergeCell ref="K7:K8"/>
    <mergeCell ref="L7:L8"/>
    <mergeCell ref="M7:M8"/>
    <mergeCell ref="C24:C27"/>
    <mergeCell ref="D24:D27"/>
    <mergeCell ref="E25:K25"/>
    <mergeCell ref="E26:K26"/>
    <mergeCell ref="E27:K27"/>
    <mergeCell ref="AZ25:AZ28"/>
    <mergeCell ref="BA25:BA28"/>
    <mergeCell ref="BB25:BS25"/>
    <mergeCell ref="BB26:BS26"/>
    <mergeCell ref="BB27:BS27"/>
    <mergeCell ref="BB28:BS2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промежуточный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2019-09-20T08:46:54Z</cp:lastPrinted>
  <dcterms:created xsi:type="dcterms:W3CDTF">2017-09-04T18:18:46Z</dcterms:created>
  <dcterms:modified xsi:type="dcterms:W3CDTF">2022-05-16T11:25:01Z</dcterms:modified>
</cp:coreProperties>
</file>