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8E7A7EC3-B90B-4DA9-9B43-CD99262E73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Ф2 - жалпы құрам" sheetId="3" r:id="rId1"/>
    <sheet name="Ф3 - Әдіскер туралы" sheetId="6" r:id="rId2"/>
    <sheet name="Ф5 - жас маман" sheetId="5" r:id="rId3"/>
  </sheets>
  <definedNames>
    <definedName name="_xlnm.Print_Area" localSheetId="0">'Ф2 - жалпы құрам'!$A$1:$AB$691</definedName>
  </definedNames>
  <calcPr calcId="191029" refMode="R1C1"/>
</workbook>
</file>

<file path=xl/calcChain.xml><?xml version="1.0" encoding="utf-8"?>
<calcChain xmlns="http://schemas.openxmlformats.org/spreadsheetml/2006/main">
  <c r="F34" i="3" l="1"/>
  <c r="F25" i="3"/>
  <c r="F24" i="3"/>
  <c r="F23" i="3"/>
  <c r="F22" i="3"/>
  <c r="F30" i="3"/>
  <c r="F18" i="3"/>
  <c r="F15" i="3"/>
  <c r="F29" i="3"/>
  <c r="F13" i="3"/>
  <c r="F19" i="3"/>
  <c r="F28" i="3"/>
  <c r="F12" i="3"/>
  <c r="F8" i="3"/>
  <c r="F7" i="3"/>
  <c r="F21" i="3"/>
  <c r="F14" i="3"/>
  <c r="F9" i="3"/>
  <c r="F27" i="3"/>
  <c r="F10" i="3"/>
  <c r="F16" i="3"/>
  <c r="F20" i="3"/>
  <c r="F11" i="3"/>
  <c r="F17" i="3"/>
</calcChain>
</file>

<file path=xl/sharedStrings.xml><?xml version="1.0" encoding="utf-8"?>
<sst xmlns="http://schemas.openxmlformats.org/spreadsheetml/2006/main" count="605" uniqueCount="252">
  <si>
    <t>Мектеп атауы</t>
  </si>
  <si>
    <t>ғылыми дәрежесі</t>
  </si>
  <si>
    <t>ғылыми атағы (ғ.кандидаты, PhD докторы)</t>
  </si>
  <si>
    <t>академиялық дәрежесі (магистр)</t>
  </si>
  <si>
    <t>Туған күні, айы, жылы</t>
  </si>
  <si>
    <t>ЖСН</t>
  </si>
  <si>
    <t>Ұлты</t>
  </si>
  <si>
    <t>Білімі, бітірген оқу орны, бітірген жылы</t>
  </si>
  <si>
    <t>Диплом бойынша мамандығы</t>
  </si>
  <si>
    <t>Бітірген бөлімі, оқу түрі</t>
  </si>
  <si>
    <t>Сабақ жүргізетін пәні</t>
  </si>
  <si>
    <t>Оқыту тілі</t>
  </si>
  <si>
    <t>Сағат жүктемесі</t>
  </si>
  <si>
    <t>Жалпы еңбек өтілі</t>
  </si>
  <si>
    <t>Оның ішінде пед.өтілі</t>
  </si>
  <si>
    <t>Озық педагогикалық тәжірибесінің таратылу деңгейі (республикалық, облыстық)</t>
  </si>
  <si>
    <t>Марапаттаулары, наградалары (республикалық, облыстық деңгейде) ескерту: қатысуы туралы сертификаттар қажет емес)</t>
  </si>
  <si>
    <t>Байланыс телефоны (міндетті түрде ватцап номері болуы керек)</t>
  </si>
  <si>
    <t>Электронды поштасы.</t>
  </si>
  <si>
    <t>күндізгі/ сырттай</t>
  </si>
  <si>
    <t>мемлекеттік/ жекеменшік</t>
  </si>
  <si>
    <t>БЖБ, ТЖБ құрастырушы курсы (өткен жылы мен орны)</t>
  </si>
  <si>
    <t>деңгейлік курсы (деңгейі, жылы, өткен жері)</t>
  </si>
  <si>
    <t>№</t>
  </si>
  <si>
    <t>Білімі</t>
  </si>
  <si>
    <t>Бітірген оқу орны, жылы</t>
  </si>
  <si>
    <t>Бітірген бөлімі /күндізгі, сырттай/</t>
  </si>
  <si>
    <t>Қай пәндердің бірлестік жетекшісі</t>
  </si>
  <si>
    <t>Сағат жүктемесі, мектебі</t>
  </si>
  <si>
    <t>Санаты, берілген жылы</t>
  </si>
  <si>
    <t>лауазымдық өтілі</t>
  </si>
  <si>
    <t>Бірлестік жетекшісінің біліктілігін арттыруы</t>
  </si>
  <si>
    <t>электронды поштасы.</t>
  </si>
  <si>
    <t>І, ІІ, ІІІ деңгейлік курстан қай жылы, қайдан өтті, сертификат №</t>
  </si>
  <si>
    <t>Білімі, бітірген оқу орны, жылы</t>
  </si>
  <si>
    <t>Бітірген ЖОО /мемлекеттік, жекеменшік/</t>
  </si>
  <si>
    <t>Оқу түрі /күндізгі, сырттай/</t>
  </si>
  <si>
    <t>Санаты , қай жылы берілген</t>
  </si>
  <si>
    <t>Біліктілік арттыру курстарынан өтуі (курс тақырыбы)</t>
  </si>
  <si>
    <t>электронды почтасы</t>
  </si>
  <si>
    <t>Санаты, қай жылы берілген (жоғары І,ІІ санатсыз), педагог-модератор, педагог-сарапшы, педагог-зерттеуші, педагог-шебер</t>
  </si>
  <si>
    <t>қазақ</t>
  </si>
  <si>
    <t>күндізгі</t>
  </si>
  <si>
    <t>жоқ</t>
  </si>
  <si>
    <t>мемлекеттік</t>
  </si>
  <si>
    <t>Функционалдық сауаттылық бойынша (жылы, өткен орны)</t>
  </si>
  <si>
    <t>Функционалдық сауаттылық бойынша мәлімет, қашан, қайдан өтті</t>
  </si>
  <si>
    <t>Бірлестіктің әдістемелік тақырыбы</t>
  </si>
  <si>
    <t>жұмыс атқаратын тобы</t>
  </si>
  <si>
    <t>Педагогтердің курспен қамтылуы</t>
  </si>
  <si>
    <t xml:space="preserve"> қандай курстан өткені туралы толық мәлімет</t>
  </si>
  <si>
    <t>Педагогтің шығармашылық тақырыбы</t>
  </si>
  <si>
    <t>_____________________ бөбекжайының педагогтерінің  сапалық құрамы туралы мәлімет       2023-2024 оқу жылы</t>
  </si>
  <si>
    <t>Педагогтің аты-жөні (ЖЕКЕ КУӘЛІК БОЙЫНША) ФИО толық жазылсын</t>
  </si>
  <si>
    <t>Әдіскердің аты-жөні (жеке куәлік бойынша)</t>
  </si>
  <si>
    <t xml:space="preserve">Туған күні, айы, жылы </t>
  </si>
  <si>
    <t>мамандығы</t>
  </si>
  <si>
    <t xml:space="preserve"> біліктілік арттыру курстарынан өтуі</t>
  </si>
  <si>
    <t>Педагогтің аты-жөні (жеке куәлік бойынша)</t>
  </si>
  <si>
    <t>Жұмыс жасайтын тобы</t>
  </si>
  <si>
    <t xml:space="preserve"> /оқыту тілі/ </t>
  </si>
  <si>
    <t xml:space="preserve"> жүктемесі</t>
  </si>
  <si>
    <t>"Бақдаулет-Crib" бөбекжай-бақшасы жеке мекемесі</t>
  </si>
  <si>
    <t>Балабақша атауы</t>
  </si>
  <si>
    <t>Шарафутдинова Балжан Султановна</t>
  </si>
  <si>
    <t>жоғары</t>
  </si>
  <si>
    <t>1. ОҚМПИ 2013жыл  2.Мирас университеті 2021</t>
  </si>
  <si>
    <t>1.Бастауыш оқытудың пкдагогикасы мен әдістемесі (бакалавр) 2."Педагогика и психология" (магистр)</t>
  </si>
  <si>
    <t>магистр</t>
  </si>
  <si>
    <t>педагог 2013 жыл</t>
  </si>
  <si>
    <t>9 жыл</t>
  </si>
  <si>
    <t>7 жыл</t>
  </si>
  <si>
    <t>2022 жыл Өрлеу</t>
  </si>
  <si>
    <t>"Ұлттық құндылықтар"</t>
  </si>
  <si>
    <t>beka.bazho@mail.ru</t>
  </si>
  <si>
    <t>ЖШС "Бақдаулет-Crib"бөбекжайының әдіскері туралы  мәлімет 2023-2024 оқу жылы</t>
  </si>
  <si>
    <t>Джумаева Гузаль Максумовна</t>
  </si>
  <si>
    <t>Тауанова Еңлік  Жексенқызы</t>
  </si>
  <si>
    <t>Өзтай Айжан Болатқызы</t>
  </si>
  <si>
    <t>Оңғар Дидар Ерланқызы</t>
  </si>
  <si>
    <t>Молданкулова Нурсулу Алмасқызы</t>
  </si>
  <si>
    <t>Оразалиева Аружан Сабитқызы</t>
  </si>
  <si>
    <t>Жолбарыс Нұрбала Ерғалиқызы</t>
  </si>
  <si>
    <t>Қасымбаева Меруерт Жумабаевна</t>
  </si>
  <si>
    <t>Баедилова Балжан Исмайловна</t>
  </si>
  <si>
    <t>Таласбаева Гулмира Алтайқызы</t>
  </si>
  <si>
    <t>Кіші топ</t>
  </si>
  <si>
    <t>ортаңғы топ</t>
  </si>
  <si>
    <t>ересек топ</t>
  </si>
  <si>
    <t>Аймақтық әлеуметтік-инновациялық университеті 2020 жыл</t>
  </si>
  <si>
    <t>"Орыс тілі мен әдебиеті", "Мектепке дейінгі оқыту және тәрбиелеу тәрбиешісі" куәлік</t>
  </si>
  <si>
    <t>жекеменшік</t>
  </si>
  <si>
    <t>Шымкент Университеті</t>
  </si>
  <si>
    <t>М.Әуезов атындағы технологиялық университеті 2019 жыл</t>
  </si>
  <si>
    <t>"Педагог логопед"</t>
  </si>
  <si>
    <t>Ә.Қуатбеков атындағы Халықтар достығы университеті.</t>
  </si>
  <si>
    <t>"Бастауыш оқытудың педагогикасы мен әдістемесі"</t>
  </si>
  <si>
    <t>"Еңбек пәні мұғалімі","Мектепке дейінгі оқыту және тәрбиелеу тәрбиешісі" куәлік</t>
  </si>
  <si>
    <t>"Бастауыш оқытудың педагогикасы мен әдістемесі","Мектепке дейінгі оқыту және тәрбиелеу тәрбиешісі" куәлік</t>
  </si>
  <si>
    <t>Шымкент Университеті 2023жыл</t>
  </si>
  <si>
    <t>"Қазақ тілі мен әдебиеті" ,"Мектепке дейінгі оқыту және тәрбиелеу тәрбиешісі" куәлік</t>
  </si>
  <si>
    <t>Отырар коледжі</t>
  </si>
  <si>
    <t>"Мектепке дейінгі білім беру"</t>
  </si>
  <si>
    <t>Абай атындағы Жамбыл гуманитарлық коледжі</t>
  </si>
  <si>
    <t>"Бастауыш сынып мұғалімі"</t>
  </si>
  <si>
    <t xml:space="preserve">М.Әуезов атындағы технологиялық университеті </t>
  </si>
  <si>
    <t>Аграномия , "Мектепке дейінгі оқыту және тәрбиелеу тәрбиешісі" куәлік</t>
  </si>
  <si>
    <t>Мектепке дейінгі оқыту және тәрбиелеу тәрбиешісі (808 сағат)</t>
  </si>
  <si>
    <t>Мектепке дейінгі оқыту және тәрбиелеу тәрбиешісі (404 сағат)</t>
  </si>
  <si>
    <t>Мектепке дейінгі оқыту және тәрбиелеу тәрбиешісі(404 сағат)</t>
  </si>
  <si>
    <t>bakdaulet-crib@mail.ru</t>
  </si>
  <si>
    <t>А.Қуатбекова атындағы ХДУ</t>
  </si>
  <si>
    <t>Орыс тілі және орыс әдебиеті</t>
  </si>
  <si>
    <t>орыс</t>
  </si>
  <si>
    <t>_ЖШС "Бақдаулет-Crib" бөбекжайының жас мамандардың сапалық құрамы туралы мәлімет 2023-2024 оқу жылы</t>
  </si>
  <si>
    <t>8778-946-06-89</t>
  </si>
  <si>
    <t>8-777-015-99-89</t>
  </si>
  <si>
    <t>8-702-501-70-03</t>
  </si>
  <si>
    <t>8-778-654-09-25</t>
  </si>
  <si>
    <t>8-702-120-67-71</t>
  </si>
  <si>
    <t>8-747-516-94-24</t>
  </si>
  <si>
    <t>8-705-488-56-11</t>
  </si>
  <si>
    <t>8-705-789-55-87</t>
  </si>
  <si>
    <t>8-771-430-46-06</t>
  </si>
  <si>
    <t>8-776-820-88-06</t>
  </si>
  <si>
    <t>Керимбекова Айман Богенбаевна</t>
  </si>
  <si>
    <t>Нұралы Жандос Жұмағұлұлы</t>
  </si>
  <si>
    <t>Шокеева Аяулым Сайдибахитжановна</t>
  </si>
  <si>
    <t>Төлеген Айда Жамбылқызы</t>
  </si>
  <si>
    <t>Мирзаахметова Алтынкуль Тоқсанқызы</t>
  </si>
  <si>
    <t>Садыкова Тамара Абдуловна</t>
  </si>
  <si>
    <t>Садыкова Фариза Абдыбекқызы</t>
  </si>
  <si>
    <t>Усманова Айгерім Мэлсовна</t>
  </si>
  <si>
    <t>Джурумбаева Сандугаш Зиниловна</t>
  </si>
  <si>
    <t>Агибаева Кулсара Шымкентбаевна</t>
  </si>
  <si>
    <t>Орал Ұлбосын Сарабекқызы</t>
  </si>
  <si>
    <t>Жақсылық Ақжан Бақытжанқызы</t>
  </si>
  <si>
    <t>Утебаева Арай Калдыбекова</t>
  </si>
  <si>
    <t>Тауанова Еңлік Жексенқызы</t>
  </si>
  <si>
    <t>Мадиханова Амина Маратқызы</t>
  </si>
  <si>
    <t>гүрді</t>
  </si>
  <si>
    <t xml:space="preserve">магистр </t>
  </si>
  <si>
    <t xml:space="preserve"> М.Әуезов атындағы Оңтүстік Қазақстан мемлекеттік университеті</t>
  </si>
  <si>
    <t>"Халықаралық қатынастар"</t>
  </si>
  <si>
    <t>М.Сапарбаев атындағы Оңтүстік Қазақстан гуманитарлық институты</t>
  </si>
  <si>
    <t>Педагогика және психология</t>
  </si>
  <si>
    <t>8-776-481-77-88</t>
  </si>
  <si>
    <t>8-707-477-26-94</t>
  </si>
  <si>
    <t>ОҚМУ</t>
  </si>
  <si>
    <t>"Мектепке дейінгі оқыту және тәрбиелеу"</t>
  </si>
  <si>
    <t>8-778-152-43-86</t>
  </si>
  <si>
    <t>"Педагогика және психология"</t>
  </si>
  <si>
    <t>ағылшын</t>
  </si>
  <si>
    <t>психолог</t>
  </si>
  <si>
    <t>ортаңғы</t>
  </si>
  <si>
    <t>ересек</t>
  </si>
  <si>
    <t>8-702-133-80-50</t>
  </si>
  <si>
    <t>"Халықтар достығы университеті"</t>
  </si>
  <si>
    <t>МАД</t>
  </si>
  <si>
    <t>8-778-556-06-88</t>
  </si>
  <si>
    <t>"Орыс тілі мен әдебиет"</t>
  </si>
  <si>
    <t>Оңтүстік Қазақстан Педагогикалық университеті</t>
  </si>
  <si>
    <t>8-707-104-65-35</t>
  </si>
  <si>
    <t>"Бастауышта оқыту педагогикасы мен әдістемесі"</t>
  </si>
  <si>
    <t>"Баланың ой қиялын дамытуға арналған әдіс тәсілдер"</t>
  </si>
  <si>
    <t>8-778-204-99-07</t>
  </si>
  <si>
    <t>8-747-579-16-50</t>
  </si>
  <si>
    <t>"Дефектология"</t>
  </si>
  <si>
    <t>1."С.Өтебаев" 2."Халықтар достығы"</t>
  </si>
  <si>
    <t>1."Инжинер технолог"          2.Орыс тілі мен әдебиеті"</t>
  </si>
  <si>
    <t>"Дидактикалық ойындар"</t>
  </si>
  <si>
    <t>"Қазақ қыздар педагогика университеті"</t>
  </si>
  <si>
    <t>djurumdsesandugas@mail7ru</t>
  </si>
  <si>
    <t>8-707-870-81-47</t>
  </si>
  <si>
    <t>"Шымкент университеті"</t>
  </si>
  <si>
    <t>"Сырттай педагогика және бастауыш әдістемесі"</t>
  </si>
  <si>
    <t>Өрлеу біліктікті арттыру</t>
  </si>
  <si>
    <t>"Мүсіндеудің бала дамуындағы рөлі"</t>
  </si>
  <si>
    <t>8-702-582-43-64</t>
  </si>
  <si>
    <t>"Ертегілер еліне саяхат"</t>
  </si>
  <si>
    <t>"English language in our life"</t>
  </si>
  <si>
    <t>"М.Сапарбаев атындағы ОҚГИ"</t>
  </si>
  <si>
    <t>кіші</t>
  </si>
  <si>
    <t>8-778-111-07-97</t>
  </si>
  <si>
    <t>8-778-946-06-89</t>
  </si>
  <si>
    <t>"Оңтүстік Қазақстан Педагогикалық университеті"</t>
  </si>
  <si>
    <t>8-776-664-96-96</t>
  </si>
  <si>
    <t xml:space="preserve"> "Халықтар достығы университеті"</t>
  </si>
  <si>
    <t>Еңбек пәні мұғалімі,"Мектепке дейінгі оқыту және тәрбиелеу тәрбиешісі" куәлік</t>
  </si>
  <si>
    <t>"Шымкент Университеті"</t>
  </si>
  <si>
    <t xml:space="preserve">"Орыс тілі мен әдебиеті" </t>
  </si>
  <si>
    <t>"Аймақтық әлеуметтік-инновациялық университеті"</t>
  </si>
  <si>
    <t>М.Әуезов атындағы технологиялық университеті</t>
  </si>
  <si>
    <t>"Отырар коледжі"</t>
  </si>
  <si>
    <t>"Абай атындағы Жамбыл гуманитарлық коледжі</t>
  </si>
  <si>
    <t>"М.Әуезов атындағы Оңтүстік Қазақстан мемлекеттік университеті"</t>
  </si>
  <si>
    <t xml:space="preserve">"Бастауыш сынып мұғалімі" </t>
  </si>
  <si>
    <t>мемлеккеттік</t>
  </si>
  <si>
    <t>логопед</t>
  </si>
  <si>
    <t xml:space="preserve">орыс </t>
  </si>
  <si>
    <t>Мектепке дейінгі оқыту және тәрбиелеу тәрбиешісі(808сағат)</t>
  </si>
  <si>
    <t>8701-117-11-66</t>
  </si>
  <si>
    <t>сырттай</t>
  </si>
  <si>
    <t>"Болашақ коледжі"</t>
  </si>
  <si>
    <t>"Мектепке дейінгі тәрбие"</t>
  </si>
  <si>
    <t>"Монтессори әдістері мен элементтері"</t>
  </si>
  <si>
    <t>"Мектепке дейінгі ұйымда көлеңкелі ертегінің рөлі"</t>
  </si>
  <si>
    <t>"Ортаңғы, ересек топ балаларының тілдік қорын дамыту"</t>
  </si>
  <si>
    <t>"Мектепке дейінгі ұйымда бақылау әдісін қолдану жолдары"</t>
  </si>
  <si>
    <t>"Балаға еркіндік сыйлай отырып жан-жақты дамыту"</t>
  </si>
  <si>
    <t>"Ортаңғы топ тәрбиеленушілерінің танымдық қасиеттерін дамыту"</t>
  </si>
  <si>
    <t>"Түрлі-түсті бояулар арқылы бала қиялын дамыту жолдары"</t>
  </si>
  <si>
    <t>"Мектепке дейінгі ұйымда бала тілінің тазалығын, ойын ашық жеткізуін дамыту жолдары"</t>
  </si>
  <si>
    <t>"Кіші топ тәрбиеленушілерінің шығармашылық қабілеттерін дамыту жолдары"</t>
  </si>
  <si>
    <t xml:space="preserve">"Мектепалды даярлық топтарда рөлдік ойындарды қолдау, баланы сахналық өнерге баулу" </t>
  </si>
  <si>
    <t>"Ұлттық ойындарды мектепке дейінгі ұйымда қолдану"</t>
  </si>
  <si>
    <t>"Баланың шығармашылық қабілетін дамыту жолдары"</t>
  </si>
  <si>
    <t>"Жаңа технологияларды қолдана отырып баланың кітапқа деген қызығушылығын арттыру"</t>
  </si>
  <si>
    <t>"Бала мен тәрбиеші қарым қатынасы"</t>
  </si>
  <si>
    <t>"Ұлттық ою-өрнектерді балабақшада қолдану жолдары"</t>
  </si>
  <si>
    <t>"Развитие познавательных способностей в группах предшкольной подготовки"</t>
  </si>
  <si>
    <t>"Ертегілер арқылы мектеп жасына дейінгі балалардың танымдық дағдыларын арттыру"</t>
  </si>
  <si>
    <t>Өрлеу біліктікті арттыру 08.02.2022ж</t>
  </si>
  <si>
    <t>1.Сайрам аудандық "Жыл үздігі-2019" төс белгісі, 2.Халықаралық "Мәртебелі маман" төсбелгісі 2019жыл  3."Шебер педагог" 1орын 2019ж</t>
  </si>
  <si>
    <t xml:space="preserve">1«Шебер педагог-2019» байқауында «Ең үздік сабақ жоспары» номинациясын 2.Сайрам аудандық мәслихатының «Құрмет грамотасын» 2019жыл 3.«Мәртебелі маман» төсбелгі 2020жыл 4.2021 жыл ҚР педагогтарының  "Алтын кітабы-2021" төс белгісі </t>
  </si>
  <si>
    <t>Мауленова Жанат Пархатовна</t>
  </si>
  <si>
    <t>"Баланың қабілетін анықтау жолдары"</t>
  </si>
  <si>
    <t>940225401083.</t>
  </si>
  <si>
    <t>890611401911.</t>
  </si>
  <si>
    <t>780524402151.</t>
  </si>
  <si>
    <t>халықаралық достық университеті</t>
  </si>
  <si>
    <t>"Мектепке дейінгі тәрбие және оқыту"</t>
  </si>
  <si>
    <t>"Ойна және ойла"</t>
  </si>
  <si>
    <t>Ардабаева Гүлмира Абдуманатовна</t>
  </si>
  <si>
    <t>Халықаралық достық университеті</t>
  </si>
  <si>
    <t>"қазақ тілі мен әдебиеті" к</t>
  </si>
  <si>
    <t>"Монотопия әдісі"</t>
  </si>
  <si>
    <t>"Баланың ойлау қабілетін дамытудың тиімді жолдары"</t>
  </si>
  <si>
    <t>8-775-393-15-25</t>
  </si>
  <si>
    <t>8707-622-54-08</t>
  </si>
  <si>
    <t xml:space="preserve">Турлибек Несібелі </t>
  </si>
  <si>
    <t>Дәулетқызы Әсем</t>
  </si>
  <si>
    <t>"Отырар"колледжі</t>
  </si>
  <si>
    <t>"Қазақ тілі мен әдебиеті"</t>
  </si>
  <si>
    <t>8-778-295-30-85</t>
  </si>
  <si>
    <t xml:space="preserve"> </t>
  </si>
  <si>
    <t>М.Әуезов атындағы Оңтүстік Қазақстан мемлекеттік университеті</t>
  </si>
  <si>
    <t>" Фетра материалы тәрбиеші көмекшісі "</t>
  </si>
  <si>
    <t xml:space="preserve">1. "Шебер Педагог - 2019" байқауында " Ең үздік сабақ жоспары " номинациясы. 2. " Жыл үздігі - 2019 " атты Республикалық байқауы. 3. .«Мәртебелі маман» төсбелгі 2020жыл. </t>
  </si>
  <si>
    <t>1. Халықаралық әйелдер күніне алғыс хат   2 Халықаралық Өрлеу өркендеу ғылыми академиялық журналынан 1 дәрежелі диплом</t>
  </si>
  <si>
    <t xml:space="preserve">1. Халықаралық әйелдер күніне алғыс хат  </t>
  </si>
  <si>
    <t>1. Халықаралық әйелдер күніне алғыс хат 2 ҚР педпгоетарының АЛТЫН КІТАБІ атты респубикалық байқауынан жеңімпаз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</si>
</sst>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  <scheme val="minor"/>
    </font>
    <font>
      <sz val="12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rgb="FF000000"/>
      <name val="Arial"/>
      <family val="2"/>
      <charset val="204"/>
      <scheme val="minor"/>
    </font>
    <font>
      <sz val="12"/>
      <name val="Times New Roman"/>
      <family val="1"/>
      <charset val="204"/>
    </font>
    <font>
      <sz val="10"/>
      <color rgb="FF000000"/>
      <name val="Arial"/>
      <family val="2"/>
      <charset val="204"/>
      <scheme val="minor"/>
    </font>
    <font>
      <u/>
      <sz val="10"/>
      <color theme="10"/>
      <name val="Arial"/>
      <family val="2"/>
      <charset val="204"/>
    </font>
    <font>
      <u/>
      <sz val="11"/>
      <color theme="10"/>
      <name val="Arial"/>
      <family val="2"/>
      <charset val="204"/>
      <scheme val="minor"/>
    </font>
    <font>
      <u/>
      <sz val="11"/>
      <color theme="10"/>
      <name val="Arial"/>
      <family val="2"/>
      <scheme val="minor"/>
    </font>
    <font>
      <sz val="11"/>
      <name val="Calibri"/>
      <family val="2"/>
      <charset val="204"/>
    </font>
    <font>
      <sz val="11"/>
      <name val="Calibri"/>
      <family val="2"/>
      <charset val="204"/>
    </font>
    <font>
      <u/>
      <sz val="10"/>
      <color theme="10"/>
      <name val="Arial"/>
      <family val="2"/>
      <charset val="204"/>
      <scheme val="minor"/>
    </font>
    <font>
      <b/>
      <i/>
      <sz val="12"/>
      <color rgb="FF000000"/>
      <name val="Times New Roman"/>
      <family val="1"/>
      <charset val="204"/>
    </font>
    <font>
      <sz val="11"/>
      <color theme="1"/>
      <name val="Arial"/>
      <family val="2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u/>
      <sz val="11"/>
      <color rgb="FF0000FF"/>
      <name val="Calibri"/>
      <family val="2"/>
      <charset val="204"/>
    </font>
    <font>
      <u/>
      <sz val="10"/>
      <color theme="10"/>
      <name val="Arial"/>
      <family val="2"/>
      <charset val="204"/>
    </font>
    <font>
      <u/>
      <sz val="10"/>
      <color rgb="FF1054CA"/>
      <name val="Arial"/>
      <family val="2"/>
      <charset val="204"/>
    </font>
    <font>
      <b/>
      <sz val="12"/>
      <color theme="1"/>
      <name val="Times New Roman"/>
      <family val="1"/>
      <charset val="204"/>
    </font>
    <font>
      <u/>
      <sz val="10"/>
      <color rgb="FF1054CA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7F7F7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9" fillId="0" borderId="0" applyNumberForma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/>
    <xf numFmtId="0" fontId="25" fillId="0" borderId="0"/>
    <xf numFmtId="0" fontId="26" fillId="0" borderId="0"/>
    <xf numFmtId="0" fontId="27" fillId="0" borderId="0"/>
    <xf numFmtId="0" fontId="25" fillId="0" borderId="0"/>
    <xf numFmtId="0" fontId="2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6" fillId="0" borderId="0"/>
    <xf numFmtId="0" fontId="20" fillId="0" borderId="0" applyNumberFormat="0" applyFill="0" applyBorder="0" applyAlignment="0" applyProtection="0"/>
    <xf numFmtId="9" fontId="25" fillId="0" borderId="0" applyFont="0" applyFill="0" applyBorder="0" applyAlignment="0" applyProtection="0"/>
    <xf numFmtId="0" fontId="2" fillId="0" borderId="0"/>
    <xf numFmtId="0" fontId="27" fillId="0" borderId="0"/>
    <xf numFmtId="0" fontId="2" fillId="0" borderId="0"/>
    <xf numFmtId="0" fontId="29" fillId="0" borderId="0">
      <alignment vertical="top"/>
      <protection locked="0"/>
    </xf>
    <xf numFmtId="0" fontId="5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26" fillId="0" borderId="0">
      <alignment vertical="center"/>
    </xf>
    <xf numFmtId="0" fontId="31" fillId="0" borderId="0">
      <protection locked="0"/>
    </xf>
    <xf numFmtId="9" fontId="17" fillId="0" borderId="0" applyFont="0" applyFill="0" applyBorder="0" applyAlignment="0" applyProtection="0"/>
    <xf numFmtId="0" fontId="1" fillId="0" borderId="0"/>
    <xf numFmtId="0" fontId="31" fillId="0" borderId="0">
      <alignment vertical="top"/>
      <protection locked="0"/>
    </xf>
    <xf numFmtId="0" fontId="9" fillId="0" borderId="0" applyNumberFormat="0" applyFill="0" applyBorder="0" applyAlignment="0" applyProtection="0"/>
    <xf numFmtId="0" fontId="33" fillId="0" borderId="0">
      <alignment vertical="top"/>
      <protection locked="0"/>
    </xf>
    <xf numFmtId="0" fontId="15" fillId="0" borderId="0"/>
    <xf numFmtId="0" fontId="23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10">
    <xf numFmtId="0" fontId="0" fillId="0" borderId="0" xfId="0"/>
    <xf numFmtId="0" fontId="3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4" fillId="3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7" fillId="0" borderId="0" xfId="0" applyFont="1"/>
    <xf numFmtId="0" fontId="14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14" fontId="12" fillId="0" borderId="7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9" fillId="0" borderId="8" xfId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8" fillId="0" borderId="0" xfId="0" applyFont="1"/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10" fillId="0" borderId="0" xfId="0" applyFont="1"/>
    <xf numFmtId="0" fontId="10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8" fillId="7" borderId="8" xfId="2" applyFont="1" applyFill="1" applyBorder="1" applyAlignment="1">
      <alignment horizontal="center" vertical="center" wrapText="1"/>
    </xf>
    <xf numFmtId="0" fontId="16" fillId="5" borderId="8" xfId="2" applyFont="1" applyFill="1" applyBorder="1" applyAlignment="1">
      <alignment horizontal="center" vertical="center" wrapText="1"/>
    </xf>
    <xf numFmtId="0" fontId="16" fillId="5" borderId="8" xfId="2" applyFont="1" applyFill="1" applyBorder="1" applyAlignment="1">
      <alignment horizontal="center" vertical="center"/>
    </xf>
    <xf numFmtId="0" fontId="8" fillId="5" borderId="8" xfId="2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7" xfId="0" applyFont="1" applyBorder="1" applyAlignment="1">
      <alignment wrapText="1"/>
    </xf>
    <xf numFmtId="0" fontId="6" fillId="0" borderId="10" xfId="0" applyFont="1" applyBorder="1" applyAlignment="1">
      <alignment vertical="center" wrapText="1"/>
    </xf>
    <xf numFmtId="0" fontId="6" fillId="5" borderId="11" xfId="0" applyFont="1" applyFill="1" applyBorder="1" applyAlignment="1">
      <alignment vertical="top" wrapText="1"/>
    </xf>
    <xf numFmtId="0" fontId="6" fillId="5" borderId="7" xfId="0" applyFont="1" applyFill="1" applyBorder="1" applyAlignment="1">
      <alignment wrapText="1"/>
    </xf>
    <xf numFmtId="0" fontId="6" fillId="0" borderId="1" xfId="0" applyFont="1" applyBorder="1" applyAlignment="1">
      <alignment vertical="center" wrapText="1"/>
    </xf>
    <xf numFmtId="0" fontId="11" fillId="5" borderId="6" xfId="0" applyFont="1" applyFill="1" applyBorder="1" applyAlignment="1">
      <alignment vertical="center" wrapText="1"/>
    </xf>
    <xf numFmtId="0" fontId="6" fillId="5" borderId="6" xfId="0" applyFont="1" applyFill="1" applyBorder="1" applyAlignment="1">
      <alignment horizontal="right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9" fillId="5" borderId="7" xfId="1" applyFill="1" applyBorder="1" applyAlignment="1">
      <alignment horizontal="center" vertical="center" wrapText="1"/>
    </xf>
    <xf numFmtId="0" fontId="9" fillId="0" borderId="7" xfId="1" applyBorder="1" applyAlignment="1">
      <alignment wrapText="1"/>
    </xf>
    <xf numFmtId="0" fontId="9" fillId="0" borderId="1" xfId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3" fillId="5" borderId="8" xfId="2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left" wrapText="1"/>
    </xf>
    <xf numFmtId="0" fontId="6" fillId="5" borderId="7" xfId="0" applyFont="1" applyFill="1" applyBorder="1" applyAlignment="1">
      <alignment horizontal="left" wrapText="1"/>
    </xf>
    <xf numFmtId="14" fontId="8" fillId="5" borderId="7" xfId="0" applyNumberFormat="1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5" borderId="8" xfId="2" applyFont="1" applyFill="1" applyBorder="1" applyAlignment="1">
      <alignment horizontal="center" wrapText="1"/>
    </xf>
    <xf numFmtId="14" fontId="6" fillId="5" borderId="7" xfId="0" applyNumberFormat="1" applyFont="1" applyFill="1" applyBorder="1" applyAlignment="1">
      <alignment horizontal="left" wrapText="1"/>
    </xf>
    <xf numFmtId="14" fontId="6" fillId="5" borderId="11" xfId="0" applyNumberFormat="1" applyFont="1" applyFill="1" applyBorder="1" applyAlignment="1">
      <alignment horizontal="left" wrapText="1"/>
    </xf>
    <xf numFmtId="14" fontId="3" fillId="0" borderId="7" xfId="0" applyNumberFormat="1" applyFont="1" applyBorder="1" applyAlignment="1">
      <alignment horizontal="left"/>
    </xf>
    <xf numFmtId="0" fontId="3" fillId="0" borderId="7" xfId="0" applyFont="1" applyBorder="1" applyAlignment="1">
      <alignment horizontal="left"/>
    </xf>
    <xf numFmtId="14" fontId="3" fillId="5" borderId="7" xfId="0" applyNumberFormat="1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left" vertical="center"/>
    </xf>
    <xf numFmtId="14" fontId="3" fillId="5" borderId="11" xfId="0" applyNumberFormat="1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2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5" fillId="0" borderId="12" xfId="0" applyFont="1" applyBorder="1" applyAlignment="1">
      <alignment horizontal="left" wrapText="1"/>
    </xf>
    <xf numFmtId="0" fontId="35" fillId="0" borderId="12" xfId="0" applyFont="1" applyBorder="1" applyAlignment="1">
      <alignment wrapText="1"/>
    </xf>
    <xf numFmtId="0" fontId="35" fillId="0" borderId="13" xfId="0" applyFont="1" applyBorder="1" applyAlignment="1">
      <alignment wrapText="1"/>
    </xf>
    <xf numFmtId="0" fontId="16" fillId="0" borderId="13" xfId="0" applyFont="1" applyBorder="1" applyAlignment="1">
      <alignment wrapText="1"/>
    </xf>
    <xf numFmtId="0" fontId="16" fillId="5" borderId="13" xfId="0" applyFont="1" applyFill="1" applyBorder="1" applyAlignment="1">
      <alignment horizontal="left" wrapText="1"/>
    </xf>
    <xf numFmtId="0" fontId="16" fillId="0" borderId="11" xfId="0" applyFont="1" applyBorder="1" applyAlignment="1">
      <alignment wrapText="1"/>
    </xf>
    <xf numFmtId="0" fontId="16" fillId="5" borderId="7" xfId="0" applyFont="1" applyFill="1" applyBorder="1" applyAlignment="1">
      <alignment horizontal="center"/>
    </xf>
    <xf numFmtId="0" fontId="16" fillId="5" borderId="11" xfId="0" applyFont="1" applyFill="1" applyBorder="1" applyAlignment="1">
      <alignment horizontal="center"/>
    </xf>
    <xf numFmtId="0" fontId="16" fillId="5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/>
    <xf numFmtId="0" fontId="5" fillId="0" borderId="3" xfId="0" applyFont="1" applyBorder="1"/>
    <xf numFmtId="0" fontId="5" fillId="0" borderId="2" xfId="0" applyFont="1" applyBorder="1"/>
    <xf numFmtId="0" fontId="10" fillId="7" borderId="7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24" fillId="8" borderId="7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34" fillId="5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4" fillId="3" borderId="2" xfId="0" applyFont="1" applyFill="1" applyBorder="1" applyAlignment="1">
      <alignment horizontal="center" vertical="center" wrapText="1"/>
    </xf>
  </cellXfs>
  <cellStyles count="36">
    <cellStyle name="Excel Built-in Normal" xfId="20" xr:uid="{00000000-0005-0000-0000-000000000000}"/>
    <cellStyle name="Hyperlink" xfId="4" xr:uid="{00000000-0005-0000-0000-000001000000}"/>
    <cellStyle name="Hyperlink 2" xfId="25" xr:uid="{00000000-0005-0000-0000-000002000000}"/>
    <cellStyle name="Гиперссылка" xfId="1" builtinId="8"/>
    <cellStyle name="Гиперссылка 16" xfId="14" xr:uid="{00000000-0005-0000-0000-000004000000}"/>
    <cellStyle name="Гиперссылка 2" xfId="3" xr:uid="{00000000-0005-0000-0000-000005000000}"/>
    <cellStyle name="Гиперссылка 2 2" xfId="17" xr:uid="{00000000-0005-0000-0000-000006000000}"/>
    <cellStyle name="Гиперссылка 2 3" xfId="27" xr:uid="{00000000-0005-0000-0000-000007000000}"/>
    <cellStyle name="Гиперссылка 2 4" xfId="31" xr:uid="{00000000-0005-0000-0000-000008000000}"/>
    <cellStyle name="Гиперссылка 2 5" xfId="34" xr:uid="{00000000-0005-0000-0000-000009000000}"/>
    <cellStyle name="Гиперссылка 3" xfId="5" xr:uid="{00000000-0005-0000-0000-00000A000000}"/>
    <cellStyle name="Гиперссылка 4" xfId="8" xr:uid="{00000000-0005-0000-0000-00000B000000}"/>
    <cellStyle name="Гиперссылка 5" xfId="22" xr:uid="{00000000-0005-0000-0000-00000C000000}"/>
    <cellStyle name="Гиперссылка 6" xfId="24" xr:uid="{00000000-0005-0000-0000-00000D000000}"/>
    <cellStyle name="Гиперссылка 7" xfId="30" xr:uid="{00000000-0005-0000-0000-00000E000000}"/>
    <cellStyle name="Гиперссылка 8" xfId="32" xr:uid="{00000000-0005-0000-0000-00000F000000}"/>
    <cellStyle name="Гиперссылка 9" xfId="35" xr:uid="{00000000-0005-0000-0000-000010000000}"/>
    <cellStyle name="Обычный" xfId="0" builtinId="0"/>
    <cellStyle name="Обычный 2" xfId="2" xr:uid="{00000000-0005-0000-0000-000012000000}"/>
    <cellStyle name="Обычный 2 2" xfId="16" xr:uid="{00000000-0005-0000-0000-000013000000}"/>
    <cellStyle name="Обычный 2 3" xfId="10" xr:uid="{00000000-0005-0000-0000-000014000000}"/>
    <cellStyle name="Обычный 2 4" xfId="33" xr:uid="{00000000-0005-0000-0000-000015000000}"/>
    <cellStyle name="Обычный 3" xfId="7" xr:uid="{00000000-0005-0000-0000-000016000000}"/>
    <cellStyle name="Обычный 3 2" xfId="11" xr:uid="{00000000-0005-0000-0000-000017000000}"/>
    <cellStyle name="Обычный 3 3" xfId="26" xr:uid="{00000000-0005-0000-0000-000018000000}"/>
    <cellStyle name="Обычный 4" xfId="13" xr:uid="{00000000-0005-0000-0000-000019000000}"/>
    <cellStyle name="Обычный 5" xfId="6" xr:uid="{00000000-0005-0000-0000-00001A000000}"/>
    <cellStyle name="Обычный 5 2" xfId="12" xr:uid="{00000000-0005-0000-0000-00001B000000}"/>
    <cellStyle name="Обычный 6" xfId="15" xr:uid="{00000000-0005-0000-0000-00001C000000}"/>
    <cellStyle name="Обычный 7" xfId="19" xr:uid="{00000000-0005-0000-0000-00001D000000}"/>
    <cellStyle name="Обычный 7 2" xfId="21" xr:uid="{00000000-0005-0000-0000-00001E000000}"/>
    <cellStyle name="Обычный 7 3" xfId="29" xr:uid="{00000000-0005-0000-0000-00001F000000}"/>
    <cellStyle name="Обычный 8" xfId="9" xr:uid="{00000000-0005-0000-0000-000020000000}"/>
    <cellStyle name="Обычный 9" xfId="23" xr:uid="{00000000-0005-0000-0000-000021000000}"/>
    <cellStyle name="Процентный 2" xfId="18" xr:uid="{00000000-0005-0000-0000-000022000000}"/>
    <cellStyle name="Процентный 3" xfId="28" xr:uid="{00000000-0005-0000-0000-00002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" name="TextBox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7" name="TextBox 10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8" name="TextBox 1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5" name="TextBox 2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6" name="TextBox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7" name="TextBox 1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8" name="TextBox 12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5" name="TextBox 2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6" name="TextBox 10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7" name="TextBox 1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8" name="TextBox 12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" name="TextBox 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" name="TextBox 10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" name="TextBox 1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" name="TextBox 12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" name="TextBox 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" name="TextBox 10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" name="TextBox 1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" name="TextBox 12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" name="TextBox 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6" name="TextBox 10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" name="TextBox 1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8" name="TextBox 12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55171" y="3163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" name="TextBox 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" name="TextBox 10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" name="TextBox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" name="TextBox 12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5" name="TextBox 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6" name="TextBox 10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7" name="TextBox 11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" name="TextBox 2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" name="TextBox 10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" name="TextBox 1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3" name="TextBox 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4" name="TextBox 10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5" name="TextBox 11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6" name="TextBox 12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3" name="TextBox 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4" name="TextBox 10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5" name="TextBox 11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" name="TextBox 12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3" name="TextBox 2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4" name="TextBox 10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5" name="TextBox 11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6" name="TextBox 12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3" name="TextBox 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" name="TextBox 10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" name="TextBox 11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" name="TextBox 12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" name="TextBox 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" name="TextBox 10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" name="TextBox 11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6" name="TextBox 12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" name="TextBox 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4" name="TextBox 10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5" name="TextBox 11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6" name="TextBox 12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3" name="TextBox 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4" name="TextBox 10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5" name="TextBox 11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6" name="TextBox 12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" name="TextBox 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" name="TextBox 10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" name="TextBox 11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" name="TextBox 12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555171" y="535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3" name="TextBox 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4" name="TextBox 10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5" name="TextBox 11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6" name="TextBox 12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" name="TextBox 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" name="TextBox 10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" name="TextBox 11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" name="TextBox 12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" name="TextBox 2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" name="TextBox 10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" name="TextBox 11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" name="TextBox 12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" name="TextBox 2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" name="TextBox 10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" name="TextBox 11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" name="TextBox 12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" name="TextBox 2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" name="TextBox 10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" name="TextBox 11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" name="TextBox 12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" name="TextBox 2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4" name="TextBox 10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" name="TextBox 11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" name="TextBox 12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" name="TextBox 2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" name="TextBox 10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" name="TextBox 11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" name="TextBox 12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" name="TextBox 2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" name="TextBox 10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" name="TextBox 11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" name="TextBox 12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" name="TextBox 2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" name="TextBox 10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" name="TextBox 11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" name="TextBox 12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" name="TextBox 2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" name="TextBox 10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" name="TextBox 11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" name="TextBox 12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" name="TextBox 2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" name="TextBox 10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" name="TextBox 11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" name="TextBox 12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" name="TextBox 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" name="TextBox 10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" name="TextBox 11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" name="TextBox 12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3" name="TextBox 2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4" name="TextBox 10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5" name="TextBox 11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6" name="TextBox 12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" name="TextBox 2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" name="TextBox 10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" name="TextBox 11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" name="TextBox 12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" name="TextBox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" name="TextBox 10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" name="TextBox 11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" name="TextBox 1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" name="TextBox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" name="TextBox 10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5" name="TextBox 11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6" name="TextBox 1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" name="TextBox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" name="TextBox 10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5" name="TextBox 11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6" name="TextBox 1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" name="TextBox 2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" name="TextBox 1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" name="TextBox 11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" name="TextBox 12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b="1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" name="TextBox 2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" name="TextBox 10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" name="TextBox 1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" name="TextBox 1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" name="TextBox 2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" name="TextBox 10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" name="TextBox 11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" name="TextBox 12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3" name="TextBox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4" name="TextBox 10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5" name="TextBox 1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6" name="TextBox 1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" name="TextBox 2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" name="TextBox 10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" name="TextBox 1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" name="TextBox 1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" name="Text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" name="TextBox 10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" name="TextBox 1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" name="TextBox 1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555171" y="1055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" name="TextBox 2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" name="TextBox 10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5" name="TextBox 1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6" name="TextBox 1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555171" y="1075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" name="TextBox 2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" name="TextBox 10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" name="TextBox 1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" name="TextBox 1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3" name="TextBox 2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" name="TextBox 10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" name="TextBox 1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" name="TextBox 1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" name="TextBox 2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" name="TextBox 10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" name="TextBox 1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" name="TextBox 1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" name="TextBox 2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" name="TextBox 10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" name="TextBox 1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" name="TextBox 1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555171" y="1175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" name="TextBox 2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" name="TextBox 10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" name="TextBox 1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6" name="TextBox 1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" name="TextBox 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" name="TextBox 10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" name="TextBox 11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" name="TextBox 12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" name="TextBox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" name="TextBox 10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" name="TextBox 11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" name="TextBox 12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" name="TextBox 2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" name="TextBox 10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" name="TextBox 1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" name="TextBox 1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" name="TextBox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" name="TextBox 10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" name="TextBox 11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0" name="TextBox 12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" name="TextBox 2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" name="TextBox 10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4" name="TextBox 1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5" name="TextBox 1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2" name="TextBox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3" name="TextBox 10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" name="TextBox 11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" name="TextBox 1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" name="TextBox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" name="TextBox 10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" name="TextBox 11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" name="TextBox 12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" name="TextBox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" name="TextBox 10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" name="TextBox 11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" name="TextBox 1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" name="TextBox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" name="TextBox 10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" name="TextBox 11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" name="TextBox 12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22" name="TextBox 2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23" name="TextBox 10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24" name="TextBox 1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525" name="TextBox 1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555171" y="1375410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2" name="TextBox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3" name="TextBox 10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4" name="TextBox 1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5" name="TextBox 1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2" name="TextBox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3" name="TextBox 10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4" name="TextBox 1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5" name="TextBox 1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2" name="TextBox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3" name="TextBox 10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4" name="TextBox 11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55" name="TextBox 12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62" name="TextBox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63" name="TextBox 10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64" name="TextBox 11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65" name="TextBox 1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1" name="TextBox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2" name="TextBox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3" name="TextBox 10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4" name="TextBox 11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75" name="TextBox 1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555171" y="43529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555171" y="43529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555171" y="43529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555171" y="43529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555171" y="43529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581" name="TextBox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555171" y="43529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582" name="TextBox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555171" y="43529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583" name="TextBox 10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555171" y="43529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584" name="TextBox 1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555171" y="43529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585" name="TextBox 1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555171" y="43529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555171" y="43529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555171" y="43529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555171" y="43529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555171" y="43529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555171" y="43529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591" name="TextBox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555171" y="43529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592" name="TextBox 2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555171" y="43529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593" name="TextBox 10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555171" y="43529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594" name="TextBox 1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555171" y="43529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595" name="TextBox 1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555171" y="43529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01" name="TextBox 1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02" name="TextBox 2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03" name="TextBox 10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04" name="TextBox 1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05" name="TextBox 1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555171" y="43529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555171" y="435292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555171" y="43529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555171" y="43529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555171" y="435292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555171" y="435292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555171" y="435292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555171" y="435292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555171" y="435292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555171" y="43529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555171" y="43529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555171" y="435292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555171" y="435292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39" name="TextBox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0" name="TextBox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1" name="TextBox 1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2" name="TextBox 11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3" name="TextBox 1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0" name="TextBox 2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1" name="TextBox 10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2" name="TextBox 1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3" name="TextBox 1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59" name="TextBox 1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0" name="TextBox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1" name="TextBox 10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2" name="TextBox 1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3" name="TextBox 1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69" name="TextBox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0" name="TextBox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1" name="TextBox 10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2" name="TextBox 1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3" name="TextBox 1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79" name="TextBox 1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0" name="TextBox 2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1" name="TextBox 10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2" name="TextBox 11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3" name="TextBox 1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89" name="TextBox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90" name="TextBox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91" name="TextBox 10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92" name="TextBox 11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693" name="TextBox 12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699" name="TextBox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00" name="TextBox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01" name="TextBox 10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02" name="TextBox 11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03" name="TextBox 1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09" name="TextBox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10" name="TextBox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11" name="TextBox 10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12" name="TextBox 11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13" name="TextBox 12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19" name="TextBox 1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20" name="TextBox 2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21" name="TextBox 10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22" name="TextBox 1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23" name="TextBox 1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29" name="TextBox 1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30" name="TextBox 2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31" name="TextBox 10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32" name="TextBox 1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33" name="TextBox 1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39" name="TextBox 1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40" name="TextBox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41" name="TextBox 10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42" name="TextBox 1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43" name="TextBox 1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49" name="TextBox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50" name="TextBox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51" name="TextBox 10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52" name="TextBox 11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53" name="TextBox 12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59" name="TextBox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60" name="TextBox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61" name="TextBox 10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62" name="TextBox 11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763" name="TextBox 1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23850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69" name="TextBox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0" name="TextBox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1" name="TextBox 10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2" name="TextBox 11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3" name="TextBox 1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555171" y="93535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79" name="TextBox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80" name="TextBox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81" name="TextBox 10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82" name="TextBox 1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83" name="TextBox 1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555171" y="11953875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555171" y="11953875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555171" y="11953875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555171" y="11953875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555171" y="11953875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789" name="TextBox 1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555171" y="11953875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695264"/>
    <xdr:sp macro="" textlink="">
      <xdr:nvSpPr>
        <xdr:cNvPr id="790" name="TextBox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555171" y="11953875"/>
          <a:ext cx="203205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791" name="TextBox 10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555171" y="11953875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792" name="TextBox 1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555171" y="11953875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695264"/>
    <xdr:sp macro="" textlink="">
      <xdr:nvSpPr>
        <xdr:cNvPr id="793" name="TextBox 1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555171" y="11953875"/>
          <a:ext cx="203205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799" name="TextBox 1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0" name="TextBox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1" name="TextBox 10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2" name="TextBox 1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3" name="TextBox 1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09" name="TextBox 1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0" name="TextBox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1" name="TextBox 10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2" name="TextBox 1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3" name="TextBox 1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19" name="TextBox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20" name="TextBox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21" name="TextBox 10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22" name="TextBox 11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823" name="TextBox 1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29" name="TextBox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0" name="TextBox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1" name="TextBox 10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2" name="TextBox 11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3" name="TextBox 12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39" name="TextBox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0" name="TextBox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1" name="TextBox 10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2" name="TextBox 11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3" name="TextBox 1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49" name="TextBox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0" name="TextBox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1" name="TextBox 10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2" name="TextBox 1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3" name="TextBox 1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59" name="TextBox 1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0" name="TextBox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1" name="TextBox 10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2" name="TextBox 1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3" name="TextBox 1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69" name="TextBox 1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0" name="TextBox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1" name="TextBox 10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2" name="TextBox 1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3" name="TextBox 1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79" name="TextBox 1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0" name="TextBox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1" name="TextBox 10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2" name="TextBox 11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3" name="TextBox 1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89" name="TextBox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0" name="TextBox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1" name="TextBox 10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2" name="TextBox 11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3" name="TextBox 1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899" name="TextBox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00" name="TextBox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01" name="TextBox 10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02" name="TextBox 11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03" name="TextBox 1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09" name="TextBox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10" name="TextBox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11" name="TextBox 10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12" name="TextBox 11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913" name="TextBox 1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19" name="TextBox 1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20" name="TextBox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21" name="TextBox 10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22" name="TextBox 1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23" name="TextBox 1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555171" y="4552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555171" y="4552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555171" y="4552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555171" y="4552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555171" y="4552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929" name="TextBox 1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555171" y="4552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930" name="TextBox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555171" y="4552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931" name="TextBox 10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555171" y="4552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932" name="TextBox 1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555171" y="4552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933" name="TextBox 1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555171" y="4552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555171" y="4552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555171" y="4552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555171" y="4552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555171" y="4552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555171" y="4552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939" name="TextBox 1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555171" y="4552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940" name="TextBox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555171" y="4552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941" name="TextBox 10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555171" y="4552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942" name="TextBox 1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555171" y="4552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943" name="TextBox 1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555171" y="4552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49" name="TextBox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50" name="TextBox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51" name="TextBox 10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52" name="TextBox 1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53" name="TextBox 12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555171" y="4552950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555171" y="45529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555171" y="4552950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555171" y="4552950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555171" y="45529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555171" y="45529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555171" y="45529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555171" y="45529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555171" y="45529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555171" y="455295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555171" y="4552950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555171" y="45529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555171" y="45529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7" name="TextBox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8" name="TextBox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89" name="TextBox 10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0" name="TextBox 1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1" name="TextBox 1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7" name="TextBox 1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8" name="TextBox 2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999" name="TextBox 10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00" name="TextBox 1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01" name="TextBox 1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555171" y="47529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555171" y="47529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555171" y="47529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555171" y="47529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555171" y="47529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1007" name="TextBox 1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555171" y="47529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008" name="TextBox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555171" y="4752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1009" name="TextBox 10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555171" y="47529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1010" name="TextBox 1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555171" y="47529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011" name="TextBox 1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555171" y="4752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555171" y="47529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555171" y="47529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555171" y="47529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555171" y="47529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555171" y="47529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1017" name="TextBox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555171" y="47529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018" name="TextBox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555171" y="4752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1019" name="TextBox 10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555171" y="47529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1020" name="TextBox 11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555171" y="47529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021" name="TextBox 1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555171" y="4752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7" name="TextBox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8" name="TextBox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29" name="TextBox 10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30" name="TextBox 1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31" name="TextBox 1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555171" y="475297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555171" y="475297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555171" y="475297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555171" y="475297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555171" y="475297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555171" y="475297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555171" y="475297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555171" y="475297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555171" y="4752975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555171" y="475297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555171" y="475297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/>
      </xdr:nvSpPr>
      <xdr:spPr>
        <a:xfrm>
          <a:off x="555171" y="4752975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/>
      </xdr:nvSpPr>
      <xdr:spPr>
        <a:xfrm>
          <a:off x="555171" y="4752975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5" name="TextBox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6" name="TextBox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7" name="TextBox 10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8" name="TextBox 1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69" name="TextBox 1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5" name="TextBox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6" name="TextBox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7" name="TextBox 10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8" name="TextBox 1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79" name="TextBox 1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5" name="TextBox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6" name="TextBox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7" name="TextBox 10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8" name="TextBox 1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89" name="TextBox 1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5" name="TextBox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6" name="TextBox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7" name="TextBox 10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8" name="TextBox 1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099" name="TextBox 1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5" name="TextBox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6" name="TextBox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7" name="TextBox 10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8" name="TextBox 1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09" name="TextBox 1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/>
      </xdr:nvSpPr>
      <xdr:spPr>
        <a:xfrm>
          <a:off x="323850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5" name="TextBox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6" name="TextBox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7" name="TextBox 10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8" name="TextBox 1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19" name="TextBox 1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/>
      </xdr:nvSpPr>
      <xdr:spPr>
        <a:xfrm>
          <a:off x="555171" y="95535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5" name="TextBox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6" name="TextBox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7" name="TextBox 10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8" name="TextBox 1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29" name="TextBox 1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/>
      </xdr:nvSpPr>
      <xdr:spPr>
        <a:xfrm>
          <a:off x="323850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5" name="TextBox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6" name="TextBox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7" name="TextBox 10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8" name="TextBox 1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39" name="TextBox 1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/>
      </xdr:nvSpPr>
      <xdr:spPr>
        <a:xfrm>
          <a:off x="555171" y="97536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5" name="TextBox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6" name="TextBox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7" name="TextBox 10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8" name="TextBox 1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149" name="TextBox 1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/>
      </xdr:nvSpPr>
      <xdr:spPr>
        <a:xfrm>
          <a:off x="323850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5" name="TextBox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6" name="TextBox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7" name="TextBox 10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8" name="TextBox 11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59" name="TextBox 1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/>
      </xdr:nvSpPr>
      <xdr:spPr>
        <a:xfrm>
          <a:off x="555171" y="99536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5" name="TextBox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6" name="TextBox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7" name="TextBox 10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8" name="TextBox 11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69" name="TextBox 1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/>
      </xdr:nvSpPr>
      <xdr:spPr>
        <a:xfrm>
          <a:off x="555171" y="11753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5" name="TextBox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6" name="TextBox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7" name="TextBox 10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8" name="TextBox 1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79" name="TextBox 1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5" name="TextBox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6" name="TextBox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7" name="TextBox 10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8" name="TextBox 1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89" name="TextBox 1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/>
      </xdr:nvSpPr>
      <xdr:spPr>
        <a:xfrm>
          <a:off x="555171" y="11953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5" name="TextBox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6" name="TextBox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7" name="TextBox 10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8" name="TextBox 1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199" name="TextBox 1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/>
      </xdr:nvSpPr>
      <xdr:spPr>
        <a:xfrm>
          <a:off x="555171" y="37528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/>
      </xdr:nvSpPr>
      <xdr:spPr>
        <a:xfrm>
          <a:off x="555171" y="41529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/>
      </xdr:nvSpPr>
      <xdr:spPr>
        <a:xfrm>
          <a:off x="555171" y="4152900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/>
      </xdr:nvSpPr>
      <xdr:spPr>
        <a:xfrm>
          <a:off x="555171" y="41529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/>
      </xdr:nvSpPr>
      <xdr:spPr>
        <a:xfrm>
          <a:off x="555171" y="41529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/>
      </xdr:nvSpPr>
      <xdr:spPr>
        <a:xfrm>
          <a:off x="555171" y="4152900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1205" name="TextBox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/>
      </xdr:nvSpPr>
      <xdr:spPr>
        <a:xfrm>
          <a:off x="555171" y="41529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1206" name="TextBox 10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/>
      </xdr:nvSpPr>
      <xdr:spPr>
        <a:xfrm>
          <a:off x="555171" y="41529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1207" name="TextBox 1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/>
      </xdr:nvSpPr>
      <xdr:spPr>
        <a:xfrm>
          <a:off x="555171" y="41529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3" name="TextBox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4" name="TextBox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5" name="TextBox 10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6" name="TextBox 1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7" name="TextBox 1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3" name="TextBox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4" name="TextBox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5" name="TextBox 10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6" name="TextBox 1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7" name="TextBox 1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3" name="TextBox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4" name="TextBox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5" name="TextBox 10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6" name="TextBox 1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237" name="TextBox 12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3" name="TextBox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4" name="TextBox 2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5" name="TextBox 10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6" name="TextBox 1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7" name="TextBox 1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3" name="TextBox 1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4" name="TextBox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5" name="TextBox 10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6" name="TextBox 1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7" name="TextBox 1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3" name="TextBox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4" name="TextBox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5" name="TextBox 10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6" name="TextBox 1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7" name="TextBox 1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3" name="TextBox 1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4" name="TextBox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5" name="TextBox 10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6" name="TextBox 1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7" name="TextBox 1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3" name="TextBox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4" name="TextBox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5" name="TextBox 10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6" name="TextBox 1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7" name="TextBox 1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3" name="TextBox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4" name="TextBox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5" name="TextBox 10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6" name="TextBox 11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7" name="TextBox 12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3" name="TextBox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4" name="TextBox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5" name="TextBox 10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6" name="TextBox 11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7" name="TextBox 1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3" name="TextBox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4" name="TextBox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5" name="TextBox 10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6" name="TextBox 1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7" name="TextBox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/>
      </xdr:nvSpPr>
      <xdr:spPr>
        <a:xfrm>
          <a:off x="555171" y="735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3" name="TextBox 1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4" name="TextBox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5" name="TextBox 10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6" name="TextBox 11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7" name="TextBox 1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3" name="TextBox 1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4" name="TextBox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5" name="TextBox 10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6" name="TextBox 11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7" name="TextBox 1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3" name="TextBox 1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4" name="TextBox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5" name="TextBox 10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6" name="TextBox 1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7" name="TextBox 1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3" name="TextBox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4" name="TextBox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5" name="TextBox 10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6" name="TextBox 1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57" name="TextBox 1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3" name="TextBox 1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4" name="TextBox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5" name="TextBox 10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6" name="TextBox 1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7" name="TextBox 1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3" name="TextBox 1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4" name="TextBox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5" name="TextBox 10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6" name="TextBox 11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7" name="TextBox 1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3" name="TextBox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4" name="TextBox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5" name="TextBox 10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6" name="TextBox 1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387" name="TextBox 1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3" name="TextBox 1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4" name="TextBox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5" name="TextBox 10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6" name="TextBox 1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7" name="TextBox 1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3" name="TextBox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4" name="TextBox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5" name="TextBox 10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6" name="TextBox 1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7" name="TextBox 12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/>
      </xdr:nvSpPr>
      <xdr:spPr>
        <a:xfrm>
          <a:off x="555171" y="87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3" name="TextBox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4" name="TextBox 2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5" name="TextBox 10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6" name="TextBox 11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7" name="TextBox 12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3" name="TextBox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4" name="TextBox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5" name="TextBox 10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6" name="TextBox 1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7" name="TextBox 1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3" name="TextBox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4" name="TextBox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5" name="TextBox 10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6" name="TextBox 1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437" name="TextBox 12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38" name="TextBox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/>
      </xdr:nvSpPr>
      <xdr:spPr>
        <a:xfrm>
          <a:off x="555171" y="12753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39" name="TextBox 1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/>
      </xdr:nvSpPr>
      <xdr:spPr>
        <a:xfrm>
          <a:off x="555171" y="12753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0" name="TextBox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/>
      </xdr:nvSpPr>
      <xdr:spPr>
        <a:xfrm>
          <a:off x="555171" y="12753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1" name="TextBox 1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/>
      </xdr:nvSpPr>
      <xdr:spPr>
        <a:xfrm>
          <a:off x="555171" y="127539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2" name="TextBox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/>
      </xdr:nvSpPr>
      <xdr:spPr>
        <a:xfrm>
          <a:off x="555171" y="129540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3" name="TextBox 12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/>
      </xdr:nvSpPr>
      <xdr:spPr>
        <a:xfrm>
          <a:off x="555171" y="129540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4" name="TextBox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/>
      </xdr:nvSpPr>
      <xdr:spPr>
        <a:xfrm>
          <a:off x="555171" y="129540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5" name="TextBox 1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/>
      </xdr:nvSpPr>
      <xdr:spPr>
        <a:xfrm>
          <a:off x="555171" y="129540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6" name="TextBox 2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/>
      </xdr:nvSpPr>
      <xdr:spPr>
        <a:xfrm>
          <a:off x="555171" y="131540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7" name="TextBox 12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/>
      </xdr:nvSpPr>
      <xdr:spPr>
        <a:xfrm>
          <a:off x="555171" y="131540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8" name="TextBox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/>
      </xdr:nvSpPr>
      <xdr:spPr>
        <a:xfrm>
          <a:off x="555171" y="131540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1449" name="TextBox 1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/>
      </xdr:nvSpPr>
      <xdr:spPr>
        <a:xfrm>
          <a:off x="555171" y="131540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695264"/>
    <xdr:sp macro="" textlink="">
      <xdr:nvSpPr>
        <xdr:cNvPr id="1450" name="TextBox 2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/>
      </xdr:nvSpPr>
      <xdr:spPr>
        <a:xfrm>
          <a:off x="555171" y="6553200"/>
          <a:ext cx="203205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695264"/>
    <xdr:sp macro="" textlink="">
      <xdr:nvSpPr>
        <xdr:cNvPr id="1451" name="TextBox 1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/>
      </xdr:nvSpPr>
      <xdr:spPr>
        <a:xfrm>
          <a:off x="555171" y="6553200"/>
          <a:ext cx="203205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7" name="TextBox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8" name="TextBox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59" name="TextBox 10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60" name="TextBox 1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61" name="TextBox 12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7" name="TextBox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8" name="TextBox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69" name="TextBox 10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70" name="TextBox 1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71" name="TextBox 1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7" name="TextBox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8" name="TextBox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79" name="TextBox 10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80" name="TextBox 1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81" name="TextBox 1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7" name="TextBox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8" name="TextBox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89" name="TextBox 10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90" name="TextBox 1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491" name="TextBox 12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7" name="TextBox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8" name="TextBox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499" name="TextBox 10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00" name="TextBox 1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01" name="TextBox 12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7" name="TextBox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8" name="TextBox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09" name="TextBox 10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10" name="TextBox 1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11" name="TextBox 1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7" name="TextBox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8" name="TextBox 2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19" name="TextBox 10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20" name="TextBox 1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521" name="TextBox 1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/>
      </xdr:nvSpPr>
      <xdr:spPr>
        <a:xfrm>
          <a:off x="323850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7" name="TextBox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8" name="TextBox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29" name="TextBox 10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0" name="TextBox 1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1" name="TextBox 1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/>
      </xdr:nvSpPr>
      <xdr:spPr>
        <a:xfrm>
          <a:off x="555171" y="39528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7" name="TextBox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8" name="TextBox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39" name="TextBox 10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40" name="TextBox 1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41" name="TextBox 1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/>
      </xdr:nvSpPr>
      <xdr:spPr>
        <a:xfrm>
          <a:off x="555171" y="61531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/>
      </xdr:nvSpPr>
      <xdr:spPr>
        <a:xfrm>
          <a:off x="555171" y="65532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/>
      </xdr:nvSpPr>
      <xdr:spPr>
        <a:xfrm>
          <a:off x="555171" y="6553200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/>
      </xdr:nvSpPr>
      <xdr:spPr>
        <a:xfrm>
          <a:off x="555171" y="65532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/>
      </xdr:nvSpPr>
      <xdr:spPr>
        <a:xfrm>
          <a:off x="555171" y="65532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/>
      </xdr:nvSpPr>
      <xdr:spPr>
        <a:xfrm>
          <a:off x="555171" y="6553200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1547" name="TextBox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/>
      </xdr:nvSpPr>
      <xdr:spPr>
        <a:xfrm>
          <a:off x="555171" y="65532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1548" name="TextBox 10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/>
      </xdr:nvSpPr>
      <xdr:spPr>
        <a:xfrm>
          <a:off x="555171" y="65532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1549" name="TextBox 1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/>
      </xdr:nvSpPr>
      <xdr:spPr>
        <a:xfrm>
          <a:off x="555171" y="65532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5" name="TextBox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6" name="TextBox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7" name="TextBox 10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8" name="TextBox 1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59" name="TextBox 1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5" name="TextBox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6" name="TextBox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7" name="TextBox 10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8" name="TextBox 11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69" name="TextBox 1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5" name="TextBox 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6" name="TextBox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7" name="TextBox 10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8" name="TextBox 1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579" name="TextBox 1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5" name="TextBox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6" name="TextBox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7" name="TextBox 10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8" name="TextBox 1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89" name="TextBox 1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5" name="TextBox 1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6" name="TextBox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7" name="TextBox 10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8" name="TextBox 11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599" name="TextBox 1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5" name="TextBox 1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6" name="TextBox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7" name="TextBox 10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8" name="TextBox 1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09" name="TextBox 1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5" name="TextBox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6" name="TextBox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7" name="TextBox 10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8" name="TextBox 11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19" name="TextBox 1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5" name="TextBox 1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6" name="TextBox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7" name="TextBox 10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8" name="TextBox 11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29" name="TextBox 1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5" name="TextBox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6" name="TextBox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7" name="TextBox 10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8" name="TextBox 11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39" name="TextBox 1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5" name="TextBox 1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6" name="TextBox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7" name="TextBox 10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8" name="TextBox 1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49" name="TextBox 1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5" name="TextBox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6" name="TextBox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7" name="TextBox 10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8" name="TextBox 1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59" name="TextBox 1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5" name="TextBox 1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6" name="TextBox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7" name="TextBox 10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8" name="TextBox 11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69" name="TextBox 1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5" name="TextBox 1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6" name="TextBox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7" name="TextBox 10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8" name="TextBox 1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79" name="TextBox 1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5" name="TextBox 1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6" name="TextBox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7" name="TextBox 10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8" name="TextBox 11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89" name="TextBox 1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5" name="TextBox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6" name="TextBox 2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7" name="TextBox 10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8" name="TextBox 1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699" name="TextBox 1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5" name="TextBox 1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6" name="TextBox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7" name="TextBox 10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8" name="TextBox 11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09" name="TextBox 1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/>
      </xdr:nvSpPr>
      <xdr:spPr>
        <a:xfrm>
          <a:off x="323850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5" name="TextBox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6" name="TextBox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7" name="TextBox 10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8" name="TextBox 1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19" name="TextBox 1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/>
      </xdr:nvSpPr>
      <xdr:spPr>
        <a:xfrm>
          <a:off x="555171" y="4152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5" name="TextBox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6" name="TextBox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7" name="TextBox 10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8" name="TextBox 11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29" name="TextBox 1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/>
      </xdr:nvSpPr>
      <xdr:spPr>
        <a:xfrm>
          <a:off x="323850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5" name="TextBox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6" name="TextBox 2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7" name="TextBox 10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8" name="TextBox 1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39" name="TextBox 12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/>
      </xdr:nvSpPr>
      <xdr:spPr>
        <a:xfrm>
          <a:off x="555171" y="43529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5" name="TextBox 1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6" name="TextBox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7" name="TextBox 10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8" name="TextBox 11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1749" name="TextBox 1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/>
      </xdr:nvSpPr>
      <xdr:spPr>
        <a:xfrm>
          <a:off x="323850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5" name="TextBox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6" name="TextBox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7" name="TextBox 10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8" name="TextBox 1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59" name="TextBox 12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/>
      </xdr:nvSpPr>
      <xdr:spPr>
        <a:xfrm>
          <a:off x="555171" y="45529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5" name="TextBox 1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6" name="TextBox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7" name="TextBox 10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8" name="TextBox 1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69" name="TextBox 1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/>
      </xdr:nvSpPr>
      <xdr:spPr>
        <a:xfrm>
          <a:off x="555171" y="63531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5" name="TextBox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6" name="TextBox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7" name="TextBox 10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8" name="TextBox 1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79" name="TextBox 12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/>
      </xdr:nvSpPr>
      <xdr:spPr>
        <a:xfrm>
          <a:off x="555171" y="6553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5" name="TextBox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6" name="TextBox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7" name="TextBox 10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8" name="TextBox 1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1789" name="TextBox 1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/>
      </xdr:nvSpPr>
      <xdr:spPr>
        <a:xfrm>
          <a:off x="555171" y="67532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5" name="TextBox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6" name="TextBox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7" name="TextBox 10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8" name="TextBox 1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799" name="TextBox 1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5" name="TextBox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6" name="TextBox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7" name="TextBox 10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8" name="TextBox 1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09" name="TextBox 12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5" name="TextBox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6" name="TextBox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7" name="TextBox 10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8" name="TextBox 1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19" name="TextBox 1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5" name="TextBox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6" name="TextBox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7" name="TextBox 10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8" name="TextBox 1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29" name="TextBox 1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5" name="TextBox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6" name="TextBox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7" name="TextBox 10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8" name="TextBox 11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39" name="TextBox 1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5" name="TextBox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6" name="TextBox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7" name="TextBox 10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8" name="TextBox 1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49" name="TextBox 1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5" name="TextBox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6" name="TextBox 2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7" name="TextBox 10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8" name="TextBox 11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59" name="TextBox 1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5" name="TextBox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6" name="TextBox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7" name="TextBox 10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8" name="TextBox 1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69" name="TextBox 1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5" name="TextBox 1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6" name="TextBox 2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7" name="TextBox 10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8" name="TextBox 1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79" name="TextBox 1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5" name="TextBox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6" name="TextBox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7" name="TextBox 10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8" name="TextBox 1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89" name="TextBox 12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5" name="TextBox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6" name="TextBox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7" name="TextBox 10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8" name="TextBox 1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899" name="TextBox 1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5" name="TextBox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6" name="TextBox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7" name="TextBox 10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8" name="TextBox 11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09" name="TextBox 1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5" name="TextBox 1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6" name="TextBox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7" name="TextBox 10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8" name="TextBox 1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19" name="TextBox 1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5" name="TextBox 1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6" name="TextBox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7" name="TextBox 10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8" name="TextBox 11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29" name="TextBox 1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5" name="TextBox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6" name="TextBox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7" name="TextBox 10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8" name="TextBox 11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39" name="TextBox 1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5" name="TextBox 1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6" name="TextBox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7" name="TextBox 10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8" name="TextBox 11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49" name="TextBox 1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5" name="TextBox 1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6" name="TextBox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7" name="TextBox 10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8" name="TextBox 1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59" name="TextBox 1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5" name="TextBox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6" name="TextBox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7" name="TextBox 10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8" name="TextBox 1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69" name="TextBox 1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5" name="TextBox 1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6" name="TextBox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7" name="TextBox 10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8" name="TextBox 11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79" name="TextBox 1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5" name="TextBox 1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6" name="TextBox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7" name="TextBox 10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8" name="TextBox 11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89" name="TextBox 1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5" name="TextBox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6" name="TextBox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7" name="TextBox 10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8" name="TextBox 11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1999" name="TextBox 1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5" name="TextBox 1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6" name="TextBox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7" name="TextBox 10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8" name="TextBox 11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09" name="TextBox 1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5" name="TextBox 1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6" name="TextBox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7" name="TextBox 10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8" name="TextBox 11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19" name="TextBox 1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/>
      </xdr:nvSpPr>
      <xdr:spPr>
        <a:xfrm>
          <a:off x="555171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5" name="TextBox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6" name="TextBox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7" name="TextBox 10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8" name="TextBox 1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29" name="TextBox 1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/>
      </xdr:nvSpPr>
      <xdr:spPr>
        <a:xfrm>
          <a:off x="555171" y="1335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5" name="TextBox 1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6" name="TextBox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7" name="TextBox 10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8" name="TextBox 11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39" name="TextBox 1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5" name="TextBox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6" name="TextBox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7" name="TextBox 10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8" name="TextBox 1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49" name="TextBox 1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5" name="TextBox 1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6" name="TextBox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7" name="TextBox 10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8" name="TextBox 11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59" name="TextBox 1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5" name="TextBox 1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6" name="TextBox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7" name="TextBox 10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8" name="TextBox 11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69" name="TextBox 1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/>
      </xdr:nvSpPr>
      <xdr:spPr>
        <a:xfrm>
          <a:off x="555171" y="1455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5" name="TextBox 1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6" name="TextBox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7" name="TextBox 10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8" name="TextBox 11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79" name="TextBox 1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5" name="TextBox 1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6" name="TextBox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7" name="TextBox 10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8" name="TextBox 11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89" name="TextBox 1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5" name="TextBox 1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6" name="TextBox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7" name="TextBox 10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8" name="TextBox 11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099" name="TextBox 1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5" name="TextBox 1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6" name="TextBox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7" name="TextBox 10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8" name="TextBox 11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09" name="TextBox 1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/>
      </xdr:nvSpPr>
      <xdr:spPr>
        <a:xfrm>
          <a:off x="555171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5" name="TextBox 1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6" name="TextBox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7" name="TextBox 10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8" name="TextBox 11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/>
      </xdr:nvSpPr>
      <xdr:spPr>
        <a:xfrm>
          <a:off x="555171" y="955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19" name="TextBox 1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/>
      </xdr:nvSpPr>
      <xdr:spPr>
        <a:xfrm>
          <a:off x="555171" y="956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5" name="TextBox 1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6" name="TextBox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7" name="TextBox 10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8" name="TextBox 11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29" name="TextBox 1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/>
      </xdr:nvSpPr>
      <xdr:spPr>
        <a:xfrm>
          <a:off x="555171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5" name="TextBox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6" name="TextBox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7" name="TextBox 10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8" name="TextBox 11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/>
      </xdr:nvSpPr>
      <xdr:spPr>
        <a:xfrm>
          <a:off x="555171" y="1035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4" name="TextBox 1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5" name="TextBox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6" name="TextBox 10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7" name="TextBox 1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/>
      </xdr:nvSpPr>
      <xdr:spPr>
        <a:xfrm>
          <a:off x="555171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3" name="TextBox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4" name="TextBox 2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5" name="TextBox 10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6" name="TextBox 1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7" name="TextBox 1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3" name="TextBox 1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4" name="TextBox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5" name="TextBox 10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6" name="TextBox 11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7" name="TextBox 12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/>
      </xdr:nvSpPr>
      <xdr:spPr>
        <a:xfrm>
          <a:off x="555171" y="815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3" name="TextBox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4" name="TextBox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5" name="TextBox 10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6" name="TextBox 1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7" name="TextBox 1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/>
      </xdr:nvSpPr>
      <xdr:spPr>
        <a:xfrm>
          <a:off x="555171" y="1255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3" name="TextBox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4" name="TextBox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5" name="TextBox 10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6" name="TextBox 1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7" name="TextBox 1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3" name="TextBox 1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4" name="TextBox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5" name="TextBox 10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6" name="TextBox 1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7" name="TextBox 1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3" name="TextBox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4" name="TextBox 2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5" name="TextBox 10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6" name="TextBox 1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7" name="TextBox 12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/>
      </xdr:nvSpPr>
      <xdr:spPr>
        <a:xfrm>
          <a:off x="555171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3" name="TextBox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4" name="TextBox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5" name="TextBox 10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6" name="TextBox 1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7" name="TextBox 12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/>
      </xdr:nvSpPr>
      <xdr:spPr>
        <a:xfrm>
          <a:off x="555171" y="1115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3" name="TextBox 1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4" name="TextBox 2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5" name="TextBox 10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6" name="TextBox 1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7" name="TextBox 12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8" name="TextBox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29" name="TextBox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0" name="TextBox 10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1" name="TextBox 1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2" name="TextBox 12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3" name="TextBox 1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4" name="TextBox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5" name="TextBox 10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6" name="TextBox 1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37" name="TextBox 1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/>
      </xdr:nvSpPr>
      <xdr:spPr>
        <a:xfrm>
          <a:off x="555171" y="79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3" name="TextBox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4" name="TextBox 2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5" name="TextBox 10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6" name="TextBox 1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247" name="TextBox 12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/>
      </xdr:nvSpPr>
      <xdr:spPr>
        <a:xfrm>
          <a:off x="555171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3" name="TextBox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4" name="TextBox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5" name="TextBox 10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6" name="TextBox 11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7" name="TextBox 1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3" name="TextBox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4" name="TextBox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5" name="TextBox 10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6" name="TextBox 1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7" name="TextBox 1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3" name="TextBox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4" name="TextBox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5" name="TextBox 10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6" name="TextBox 1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7" name="TextBox 1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3" name="TextBox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4" name="TextBox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5" name="TextBox 10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6" name="TextBox 11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7" name="TextBox 1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3" name="TextBox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4" name="TextBox 2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5" name="TextBox 10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6" name="TextBox 1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7" name="TextBox 12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/>
      </xdr:nvSpPr>
      <xdr:spPr>
        <a:xfrm>
          <a:off x="555171" y="935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b="1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3" name="TextBox 1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4" name="TextBox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5" name="TextBox 10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6" name="TextBox 1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7" name="TextBox 1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/>
      </xdr:nvSpPr>
      <xdr:spPr>
        <a:xfrm>
          <a:off x="555171" y="835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3" name="TextBox 1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4" name="TextBox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5" name="TextBox 10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6" name="TextBox 11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7" name="TextBox 1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3" name="TextBox 1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4" name="TextBox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5" name="TextBox 10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6" name="TextBox 1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7" name="TextBox 12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3" name="TextBox 1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4" name="TextBox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5" name="TextBox 10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6" name="TextBox 1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7" name="TextBox 1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/>
      </xdr:nvSpPr>
      <xdr:spPr>
        <a:xfrm>
          <a:off x="555171" y="355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3" name="TextBox 1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4" name="TextBox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5" name="TextBox 10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6" name="TextBox 11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7" name="TextBox 1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/>
      </xdr:nvSpPr>
      <xdr:spPr>
        <a:xfrm>
          <a:off x="555171" y="335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3" name="TextBox 1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4" name="TextBox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5" name="TextBox 10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6" name="TextBox 11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7" name="TextBox 1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/>
      </xdr:nvSpPr>
      <xdr:spPr>
        <a:xfrm>
          <a:off x="55517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3" name="TextBox 1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4" name="TextBox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5" name="TextBox 10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6" name="TextBox 11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7" name="TextBox 1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3" name="TextBox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4" name="TextBox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5" name="TextBox 10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6" name="TextBox 1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7" name="TextBox 1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3" name="TextBox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4" name="TextBox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5" name="TextBox 10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6" name="TextBox 1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7" name="TextBox 1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3" name="TextBox 1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4" name="TextBox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5" name="TextBox 10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6" name="TextBox 1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7" name="TextBox 1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3" name="TextBox 1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4" name="TextBox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5" name="TextBox 10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6" name="TextBox 11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7" name="TextBox 1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3" name="TextBox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4" name="TextBox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5" name="TextBox 10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6" name="TextBox 1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7" name="TextBox 1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2" name="TextBox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3" name="TextBox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4" name="TextBox 10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5" name="TextBox 1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6" name="TextBox 1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7" name="TextBox 1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8" name="TextBox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29" name="TextBox 10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0" name="TextBox 1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1" name="TextBox 1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2" name="TextBox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3" name="TextBox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4" name="TextBox 10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5" name="TextBox 11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6" name="TextBox 1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2" name="TextBox 1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3" name="TextBox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4" name="TextBox 10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5" name="TextBox 1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6" name="TextBox 1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2" name="TextBox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3" name="TextBox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4" name="TextBox 10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5" name="TextBox 1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6" name="TextBox 12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2" name="TextBox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3" name="TextBox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4" name="TextBox 10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5" name="TextBox 1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6" name="TextBox 1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2" name="TextBox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3" name="TextBox 2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4" name="TextBox 10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5" name="TextBox 1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76" name="TextBox 12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2" name="TextBox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3" name="TextBox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4" name="TextBox 10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5" name="TextBox 11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349597"/>
    <xdr:sp macro="" textlink="">
      <xdr:nvSpPr>
        <xdr:cNvPr id="2486" name="TextBox 1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/>
      </xdr:nvSpPr>
      <xdr:spPr>
        <a:xfrm>
          <a:off x="555171" y="5353050"/>
          <a:ext cx="184731" cy="349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2" name="TextBox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3" name="TextBox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4" name="TextBox 10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5" name="TextBox 1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6" name="TextBox 1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2" name="TextBox 1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3" name="TextBox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4" name="TextBox 10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5" name="TextBox 1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6" name="TextBox 1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2" name="TextBox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3" name="TextBox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4" name="TextBox 10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5" name="TextBox 1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6" name="TextBox 1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2" name="TextBox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3" name="TextBox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4" name="TextBox 10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5" name="TextBox 1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6" name="TextBox 1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2" name="TextBox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3" name="TextBox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4" name="TextBox 10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5" name="TextBox 1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6" name="TextBox 1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2" name="TextBox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3" name="TextBox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4" name="TextBox 10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5" name="TextBox 11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6" name="TextBox 1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2" name="TextBox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3" name="TextBox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4" name="TextBox 10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5" name="TextBox 11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6" name="TextBox 1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2" name="TextBox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3" name="TextBox 2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4" name="TextBox 10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5" name="TextBox 1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6" name="TextBox 12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2" name="TextBox 1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3" name="TextBox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4" name="TextBox 10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5" name="TextBox 11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6" name="TextBox 1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2" name="TextBox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3" name="TextBox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4" name="TextBox 10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5" name="TextBox 1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6" name="TextBox 12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2" name="TextBox 1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3" name="TextBox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4" name="TextBox 10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5" name="TextBox 1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6" name="TextBox 1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2" name="TextBox 1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3" name="TextBox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4" name="TextBox 10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5" name="TextBox 11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6" name="TextBox 1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2" name="TextBox 1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3" name="TextBox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4" name="TextBox 10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5" name="TextBox 1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6" name="TextBox 12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2" name="TextBox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3" name="TextBox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4" name="TextBox 10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5" name="TextBox 1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6" name="TextBox 1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2" name="TextBox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3" name="TextBox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4" name="TextBox 10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5" name="TextBox 1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6" name="TextBox 1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2" name="TextBox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3" name="TextBox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4" name="TextBox 10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5" name="TextBox 1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6" name="TextBox 1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2" name="TextBox 1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3" name="TextBox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4" name="TextBox 10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5" name="TextBox 11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6" name="TextBox 1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2" name="TextBox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3" name="TextBox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4" name="TextBox 10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5" name="TextBox 1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6" name="TextBox 1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2" name="TextBox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3" name="TextBox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4" name="TextBox 10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5" name="TextBox 1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6" name="TextBox 1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2" name="TextBox 1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3" name="TextBox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4" name="TextBox 10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5" name="TextBox 11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6" name="TextBox 1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2" name="TextBox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3" name="TextBox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4" name="TextBox 10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5" name="TextBox 11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6" name="TextBox 1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2" name="TextBox 1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3" name="TextBox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4" name="TextBox 10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5" name="TextBox 11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6" name="TextBox 1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2" name="TextBox 1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3" name="TextBox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4" name="TextBox 10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5" name="TextBox 11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716" name="TextBox 1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2" name="TextBox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3" name="TextBox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4" name="TextBox 10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5" name="TextBox 11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26" name="TextBox 1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2" name="TextBox 1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3" name="TextBox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4" name="TextBox 10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5" name="TextBox 1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36" name="TextBox 1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2" name="TextBox 1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3" name="TextBox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4" name="TextBox 10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5" name="TextBox 11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46" name="TextBox 1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2" name="TextBox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3" name="TextBox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4" name="TextBox 10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5" name="TextBox 11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56" name="TextBox 1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2" name="TextBox 1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3" name="TextBox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4" name="TextBox 10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5" name="TextBox 11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2766" name="TextBox 1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/>
      </xdr:nvSpPr>
      <xdr:spPr>
        <a:xfrm>
          <a:off x="323850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2" name="TextBox 1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3" name="TextBox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4" name="TextBox 10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5" name="TextBox 1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6" name="TextBox 1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/>
      </xdr:nvSpPr>
      <xdr:spPr>
        <a:xfrm>
          <a:off x="555171" y="83534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2" name="TextBox 1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3" name="TextBox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4" name="TextBox 10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5" name="TextBox 11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86" name="TextBox 1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/>
      </xdr:nvSpPr>
      <xdr:spPr>
        <a:xfrm>
          <a:off x="555171" y="89535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/>
      </xdr:nvSpPr>
      <xdr:spPr>
        <a:xfrm>
          <a:off x="555171" y="145542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/>
      </xdr:nvSpPr>
      <xdr:spPr>
        <a:xfrm>
          <a:off x="555171" y="14554200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/>
      </xdr:nvSpPr>
      <xdr:spPr>
        <a:xfrm>
          <a:off x="555171" y="145542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/>
      </xdr:nvSpPr>
      <xdr:spPr>
        <a:xfrm>
          <a:off x="555171" y="14554200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/>
      </xdr:nvSpPr>
      <xdr:spPr>
        <a:xfrm>
          <a:off x="555171" y="14554200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2792" name="TextBox 1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/>
      </xdr:nvSpPr>
      <xdr:spPr>
        <a:xfrm>
          <a:off x="555171" y="145542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2793" name="TextBox 10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/>
      </xdr:nvSpPr>
      <xdr:spPr>
        <a:xfrm>
          <a:off x="555171" y="145542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2794" name="TextBox 1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/>
      </xdr:nvSpPr>
      <xdr:spPr>
        <a:xfrm>
          <a:off x="555171" y="14554200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0" name="TextBox 1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1" name="TextBox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2" name="TextBox 10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3" name="TextBox 11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4" name="TextBox 1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10" name="TextBox 1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11" name="TextBox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12" name="TextBox 10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13" name="TextBox 11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2814" name="TextBox 1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0" name="TextBox 1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1" name="TextBox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2" name="TextBox 10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3" name="TextBox 1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4" name="TextBox 1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0" name="TextBox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1" name="TextBox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2" name="TextBox 10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3" name="TextBox 1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4" name="TextBox 1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0" name="TextBox 1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1" name="TextBox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2" name="TextBox 10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3" name="TextBox 11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4" name="TextBox 1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0" name="TextBox 1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1" name="TextBox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2" name="TextBox 10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3" name="TextBox 11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4" name="TextBox 1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0" name="TextBox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1" name="TextBox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2" name="TextBox 10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3" name="TextBox 1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4" name="TextBox 1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0" name="TextBox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1" name="TextBox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2" name="TextBox 10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3" name="TextBox 1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4" name="TextBox 1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0" name="TextBox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1" name="TextBox 2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2" name="TextBox 10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3" name="TextBox 1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4" name="TextBox 1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0" name="TextBox 1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1" name="TextBox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2" name="TextBox 10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3" name="TextBox 11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4" name="TextBox 1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0" name="TextBox 1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1" name="TextBox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2" name="TextBox 10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3" name="TextBox 11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4" name="TextBox 1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0" name="TextBox 1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1" name="TextBox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2" name="TextBox 10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3" name="TextBox 11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4" name="TextBox 1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0" name="TextBox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1" name="TextBox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2" name="TextBox 10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3" name="TextBox 11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4" name="TextBox 1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0" name="TextBox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1" name="TextBox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2" name="TextBox 10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3" name="TextBox 1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4" name="TextBox 1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0" name="TextBox 1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1" name="TextBox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2" name="TextBox 10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3" name="TextBox 1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4" name="TextBox 1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0" name="TextBox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1" name="TextBox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2" name="TextBox 10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3" name="TextBox 11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4" name="TextBox 1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0" name="TextBox 1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1" name="TextBox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2" name="TextBox 10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3" name="TextBox 1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4" name="TextBox 1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0" name="TextBox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1" name="TextBox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2" name="TextBox 10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3" name="TextBox 11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4" name="TextBox 1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0" name="TextBox 1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1" name="TextBox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2" name="TextBox 10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3" name="TextBox 11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4" name="TextBox 1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0" name="TextBox 1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1" name="TextBox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2" name="TextBox 10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3" name="TextBox 11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4" name="TextBox 1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0" name="TextBox 1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1" name="TextBox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2" name="TextBox 10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3" name="TextBox 11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4" name="TextBox 1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0" name="TextBox 1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1" name="TextBox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2" name="TextBox 10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3" name="TextBox 1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4" name="TextBox 1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0" name="TextBox 1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1" name="TextBox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2" name="TextBox 10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3" name="TextBox 11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4" name="TextBox 12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0" name="TextBox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1" name="TextBox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2" name="TextBox 10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3" name="TextBox 1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4" name="TextBox 1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0" name="TextBox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1" name="TextBox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2" name="TextBox 10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3" name="TextBox 1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4" name="TextBox 1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50" name="TextBox 1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51" name="TextBox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52" name="TextBox 10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53" name="TextBox 11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54" name="TextBox 1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/>
      </xdr:nvSpPr>
      <xdr:spPr>
        <a:xfrm>
          <a:off x="555171" y="63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/>
      </xdr:nvSpPr>
      <xdr:spPr>
        <a:xfrm>
          <a:off x="555171" y="61531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/>
      </xdr:nvSpPr>
      <xdr:spPr>
        <a:xfrm>
          <a:off x="555171" y="61531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/>
      </xdr:nvSpPr>
      <xdr:spPr>
        <a:xfrm>
          <a:off x="555171" y="61531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/>
      </xdr:nvSpPr>
      <xdr:spPr>
        <a:xfrm>
          <a:off x="555171" y="61531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/>
      </xdr:nvSpPr>
      <xdr:spPr>
        <a:xfrm>
          <a:off x="555171" y="61531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060" name="TextBox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/>
      </xdr:nvSpPr>
      <xdr:spPr>
        <a:xfrm>
          <a:off x="555171" y="61531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3061" name="TextBox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/>
      </xdr:nvSpPr>
      <xdr:spPr>
        <a:xfrm>
          <a:off x="555171" y="61531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062" name="TextBox 10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/>
      </xdr:nvSpPr>
      <xdr:spPr>
        <a:xfrm>
          <a:off x="555171" y="61531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063" name="TextBox 1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/>
      </xdr:nvSpPr>
      <xdr:spPr>
        <a:xfrm>
          <a:off x="555171" y="61531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3064" name="TextBox 1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/>
      </xdr:nvSpPr>
      <xdr:spPr>
        <a:xfrm>
          <a:off x="555171" y="61531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/>
      </xdr:nvSpPr>
      <xdr:spPr>
        <a:xfrm>
          <a:off x="555171" y="61531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 txBox="1"/>
      </xdr:nvSpPr>
      <xdr:spPr>
        <a:xfrm>
          <a:off x="555171" y="61531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 txBox="1"/>
      </xdr:nvSpPr>
      <xdr:spPr>
        <a:xfrm>
          <a:off x="555171" y="61531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 txBox="1"/>
      </xdr:nvSpPr>
      <xdr:spPr>
        <a:xfrm>
          <a:off x="555171" y="61531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SpPr txBox="1"/>
      </xdr:nvSpPr>
      <xdr:spPr>
        <a:xfrm>
          <a:off x="555171" y="61531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070" name="TextBox 1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SpPr txBox="1"/>
      </xdr:nvSpPr>
      <xdr:spPr>
        <a:xfrm>
          <a:off x="555171" y="61531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3071" name="TextBox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SpPr txBox="1"/>
      </xdr:nvSpPr>
      <xdr:spPr>
        <a:xfrm>
          <a:off x="555171" y="61531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072" name="TextBox 10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SpPr txBox="1"/>
      </xdr:nvSpPr>
      <xdr:spPr>
        <a:xfrm>
          <a:off x="555171" y="61531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073" name="TextBox 11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 txBox="1"/>
      </xdr:nvSpPr>
      <xdr:spPr>
        <a:xfrm>
          <a:off x="555171" y="61531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3074" name="TextBox 1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 txBox="1"/>
      </xdr:nvSpPr>
      <xdr:spPr>
        <a:xfrm>
          <a:off x="555171" y="61531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80" name="TextBox 1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81" name="TextBox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82" name="TextBox 10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83" name="TextBox 11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084" name="TextBox 1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 txBox="1"/>
      </xdr:nvSpPr>
      <xdr:spPr>
        <a:xfrm>
          <a:off x="555171" y="6153150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 txBox="1"/>
      </xdr:nvSpPr>
      <xdr:spPr>
        <a:xfrm>
          <a:off x="555171" y="61531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 txBox="1"/>
      </xdr:nvSpPr>
      <xdr:spPr>
        <a:xfrm>
          <a:off x="555171" y="6153150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 txBox="1"/>
      </xdr:nvSpPr>
      <xdr:spPr>
        <a:xfrm>
          <a:off x="555171" y="6153150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 txBox="1"/>
      </xdr:nvSpPr>
      <xdr:spPr>
        <a:xfrm>
          <a:off x="555171" y="61531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 txBox="1"/>
      </xdr:nvSpPr>
      <xdr:spPr>
        <a:xfrm>
          <a:off x="555171" y="61531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 txBox="1"/>
      </xdr:nvSpPr>
      <xdr:spPr>
        <a:xfrm>
          <a:off x="555171" y="61531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 txBox="1"/>
      </xdr:nvSpPr>
      <xdr:spPr>
        <a:xfrm>
          <a:off x="555171" y="61531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229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 txBox="1"/>
      </xdr:nvSpPr>
      <xdr:spPr>
        <a:xfrm>
          <a:off x="555171" y="6153150"/>
          <a:ext cx="184731" cy="4352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 txBox="1"/>
      </xdr:nvSpPr>
      <xdr:spPr>
        <a:xfrm>
          <a:off x="555171" y="6153150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 txBox="1"/>
      </xdr:nvSpPr>
      <xdr:spPr>
        <a:xfrm>
          <a:off x="555171" y="6153150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6298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 txBox="1"/>
      </xdr:nvSpPr>
      <xdr:spPr>
        <a:xfrm>
          <a:off x="555171" y="6153150"/>
          <a:ext cx="184731" cy="4629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435746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 txBox="1"/>
      </xdr:nvSpPr>
      <xdr:spPr>
        <a:xfrm>
          <a:off x="555171" y="6153150"/>
          <a:ext cx="184731" cy="4357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8" name="TextBox 1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19" name="TextBox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0" name="TextBox 10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1" name="TextBox 11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2" name="TextBox 1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8" name="TextBox 1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29" name="TextBox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0" name="TextBox 10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1" name="TextBox 11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2" name="TextBox 1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 txBox="1"/>
      </xdr:nvSpPr>
      <xdr:spPr>
        <a:xfrm>
          <a:off x="555171" y="615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8" name="TextBox 1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39" name="TextBox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0" name="TextBox 10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1" name="TextBox 11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2" name="TextBox 1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8" name="TextBox 1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49" name="TextBox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50" name="TextBox 10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51" name="TextBox 11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152" name="TextBox 1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 txBox="1"/>
      </xdr:nvSpPr>
      <xdr:spPr>
        <a:xfrm>
          <a:off x="555171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8" name="TextBox 1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59" name="TextBox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60" name="TextBox 10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61" name="TextBox 11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62" name="TextBox 1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 txBox="1"/>
      </xdr:nvSpPr>
      <xdr:spPr>
        <a:xfrm>
          <a:off x="323850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8" name="TextBox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69" name="TextBox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70" name="TextBox 10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71" name="TextBox 1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72" name="TextBox 1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 txBox="1"/>
      </xdr:nvSpPr>
      <xdr:spPr>
        <a:xfrm>
          <a:off x="555171" y="51530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8" name="TextBox 1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79" name="TextBox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80" name="TextBox 10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81" name="TextBox 11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182" name="TextBox 1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 txBox="1"/>
      </xdr:nvSpPr>
      <xdr:spPr>
        <a:xfrm>
          <a:off x="323850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8" name="TextBox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89" name="TextBox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0" name="TextBox 10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1" name="TextBox 1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2" name="TextBox 1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 txBox="1"/>
      </xdr:nvSpPr>
      <xdr:spPr>
        <a:xfrm>
          <a:off x="555171" y="695325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8" name="TextBox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199" name="TextBox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0" name="TextBox 10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1" name="TextBox 1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2" name="TextBox 1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SpPr txBox="1"/>
      </xdr:nvSpPr>
      <xdr:spPr>
        <a:xfrm>
          <a:off x="555171" y="145542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8" name="TextBox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09" name="TextBox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10" name="TextBox 10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11" name="TextBox 11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212" name="TextBox 1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SpPr txBox="1"/>
      </xdr:nvSpPr>
      <xdr:spPr>
        <a:xfrm>
          <a:off x="555171" y="105537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8" name="TextBox 1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19" name="TextBox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0" name="TextBox 10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1" name="TextBox 1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2" name="TextBox 1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8" name="TextBox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29" name="TextBox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0" name="TextBox 10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1" name="TextBox 11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2" name="TextBox 1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8" name="TextBox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39" name="TextBox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0" name="TextBox 10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1" name="TextBox 1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2" name="TextBox 1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8" name="TextBox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49" name="TextBox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0" name="TextBox 10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1" name="TextBox 11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2" name="TextBox 1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8" name="TextBox 1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59" name="TextBox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0" name="TextBox 10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1" name="TextBox 1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2" name="TextBox 1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8" name="TextBox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69" name="TextBox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0" name="TextBox 10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1" name="TextBox 11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2" name="TextBox 1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8" name="TextBox 1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79" name="TextBox 2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0" name="TextBox 10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1" name="TextBox 11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2" name="TextBox 1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8" name="TextBox 1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89" name="TextBox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0" name="TextBox 10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1" name="TextBox 1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2" name="TextBox 1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8" name="TextBox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299" name="TextBox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0" name="TextBox 10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1" name="TextBox 11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2" name="TextBox 1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8" name="TextBox 1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09" name="TextBox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0" name="TextBox 10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1" name="TextBox 1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2" name="TextBox 1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8" name="TextBox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19" name="TextBox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0" name="TextBox 10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1" name="TextBox 11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2" name="TextBox 1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8" name="TextBox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29" name="TextBox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0" name="TextBox 10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1" name="TextBox 11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2" name="TextBox 1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8" name="TextBox 1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39" name="TextBox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0" name="TextBox 10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1" name="TextBox 11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2" name="TextBox 1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8" name="TextBox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49" name="TextBox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0" name="TextBox 10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1" name="TextBox 1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2" name="TextBox 1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8" name="TextBox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59" name="TextBox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0" name="TextBox 10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1" name="TextBox 1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2" name="TextBox 1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8" name="TextBox 1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69" name="TextBox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0" name="TextBox 10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1" name="TextBox 11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2" name="TextBox 1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8" name="TextBox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79" name="TextBox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0" name="TextBox 10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1" name="TextBox 11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2" name="TextBox 1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8" name="TextBox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89" name="TextBox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0" name="TextBox 10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1" name="TextBox 1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2" name="TextBox 1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8" name="TextBox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399" name="TextBox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00" name="TextBox 10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01" name="TextBox 1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02" name="TextBox 1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408" name="TextBox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409" name="TextBox 10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410" name="TextBox 1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416" name="TextBox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417" name="TextBox 10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418" name="TextBox 11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SpPr txBox="1"/>
      </xdr:nvSpPr>
      <xdr:spPr>
        <a:xfrm>
          <a:off x="555171" y="59531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SpPr txBox="1"/>
      </xdr:nvSpPr>
      <xdr:spPr>
        <a:xfrm>
          <a:off x="555171" y="59531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6" name="TextBox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7" name="TextBox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8" name="TextBox 10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39" name="TextBox 1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0" name="TextBox 1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6" name="TextBox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7" name="TextBox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8" name="TextBox 10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9" name="TextBox 11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0" name="TextBox 1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6" name="TextBox 1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7" name="TextBox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8" name="TextBox 10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9" name="TextBox 1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0" name="TextBox 1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6" name="TextBox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7" name="TextBox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8" name="TextBox 10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9" name="TextBox 1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0" name="TextBox 1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6" name="TextBox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7" name="TextBox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8" name="TextBox 10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9" name="TextBox 1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0" name="TextBox 1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6" name="TextBox 1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7" name="TextBox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8" name="TextBox 10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9" name="TextBox 1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90" name="TextBox 12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6" name="TextBox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7" name="TextBox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8" name="TextBox 10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499" name="TextBox 11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00" name="TextBox 1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6" name="TextBox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7" name="TextBox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8" name="TextBox 10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09" name="TextBox 1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10" name="TextBox 1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6" name="TextBox 1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7" name="TextBox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8" name="TextBox 10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19" name="TextBox 1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20" name="TextBox 1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6" name="TextBox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7" name="TextBox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8" name="TextBox 10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29" name="TextBox 1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30" name="TextBox 12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6" name="TextBox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7" name="TextBox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8" name="TextBox 10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39" name="TextBox 1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40" name="TextBox 1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6" name="TextBox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7" name="TextBox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8" name="TextBox 10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49" name="TextBox 1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50" name="TextBox 1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6" name="TextBox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7" name="TextBox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8" name="TextBox 10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59" name="TextBox 11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560" name="TextBox 1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6" name="TextBox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7" name="TextBox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8" name="TextBox 10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69" name="TextBox 1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0" name="TextBox 1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6" name="TextBox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7" name="TextBox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8" name="TextBox 10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79" name="TextBox 1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0" name="TextBox 1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SpPr txBox="1"/>
      </xdr:nvSpPr>
      <xdr:spPr>
        <a:xfrm>
          <a:off x="555171" y="103536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6" name="TextBox 1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7" name="TextBox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8" name="TextBox 10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89" name="TextBox 11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590" name="TextBox 1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6" name="TextBox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7" name="TextBox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8" name="TextBox 10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9" name="TextBox 1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0" name="TextBox 1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SpPr txBox="1"/>
      </xdr:nvSpPr>
      <xdr:spPr>
        <a:xfrm>
          <a:off x="555171" y="455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6" name="TextBox 1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7" name="TextBox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8" name="TextBox 10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9" name="TextBox 1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0" name="TextBox 1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6" name="TextBox 1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7" name="TextBox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8" name="TextBox 10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9" name="TextBox 11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0" name="TextBox 1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6" name="TextBox 1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7" name="TextBox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8" name="TextBox 10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9" name="TextBox 11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0" name="TextBox 1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6" name="TextBox 1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7" name="TextBox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8" name="TextBox 10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9" name="TextBox 1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0" name="TextBox 1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6" name="TextBox 1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7" name="TextBox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8" name="TextBox 10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9" name="TextBox 11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0" name="TextBox 1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6" name="TextBox 1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7" name="TextBox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8" name="TextBox 10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9" name="TextBox 1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0" name="TextBox 1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SpPr txBox="1"/>
      </xdr:nvSpPr>
      <xdr:spPr>
        <a:xfrm>
          <a:off x="555171" y="1215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6" name="TextBox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7" name="TextBox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8" name="TextBox 10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9" name="TextBox 11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0" name="TextBox 1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SpPr txBox="1"/>
      </xdr:nvSpPr>
      <xdr:spPr>
        <a:xfrm>
          <a:off x="555171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6" name="TextBox 1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7" name="TextBox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8" name="TextBox 10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9" name="TextBox 11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0" name="TextBox 1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6" name="TextBox 1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7" name="TextBox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8" name="TextBox 10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9" name="TextBox 11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0" name="TextBox 1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6" name="TextBox 1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7" name="TextBox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8" name="TextBox 10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9" name="TextBox 1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0" name="TextBox 1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6" name="TextBox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7" name="TextBox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8" name="TextBox 10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9" name="TextBox 1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0" name="TextBox 1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6" name="TextBox 1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7" name="TextBox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8" name="TextBox 10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9" name="TextBox 11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0" name="TextBox 1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6" name="TextBox 1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7" name="TextBox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8" name="TextBox 10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9" name="TextBox 11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0" name="TextBox 1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6" name="TextBox 1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7" name="TextBox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8" name="TextBox 10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9" name="TextBox 1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0" name="TextBox 1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6" name="TextBox 1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7" name="TextBox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8" name="TextBox 10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9" name="TextBox 11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0" name="TextBox 1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6" name="TextBox 1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7" name="TextBox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8" name="TextBox 10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9" name="TextBox 11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0" name="TextBox 1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6" name="TextBox 1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7" name="TextBox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8" name="TextBox 10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9" name="TextBox 11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0" name="TextBox 1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6" name="TextBox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7" name="TextBox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8" name="TextBox 10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9" name="TextBox 11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0" name="TextBox 1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6" name="TextBox 1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7" name="TextBox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8" name="TextBox 10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9" name="TextBox 11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0" name="TextBox 1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6" name="TextBox 1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7" name="TextBox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8" name="TextBox 10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9" name="TextBox 11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0" name="TextBox 1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6" name="TextBox 1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7" name="TextBox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8" name="TextBox 10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9" name="TextBox 11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0" name="TextBox 1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6" name="TextBox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7" name="TextBox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8" name="TextBox 10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9" name="TextBox 11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0" name="TextBox 1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6" name="TextBox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7" name="TextBox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8" name="TextBox 10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9" name="TextBox 1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0" name="TextBox 1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6" name="TextBox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7" name="TextBox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8" name="TextBox 10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9" name="TextBox 11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0" name="TextBox 1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6" name="TextBox 1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7" name="TextBox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8" name="TextBox 10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9" name="TextBox 1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50" name="TextBox 1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856" name="TextBox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857" name="TextBox 10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858" name="TextBox 1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864" name="TextBox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865" name="TextBox 10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866" name="TextBox 1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 txBox="1"/>
      </xdr:nvSpPr>
      <xdr:spPr>
        <a:xfrm>
          <a:off x="555171" y="59531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 txBox="1"/>
      </xdr:nvSpPr>
      <xdr:spPr>
        <a:xfrm>
          <a:off x="555171" y="59531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4" name="TextBox 1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5" name="TextBox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6" name="TextBox 10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7" name="TextBox 1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8" name="TextBox 1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4" name="TextBox 1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5" name="TextBox 2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6" name="TextBox 10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7" name="TextBox 11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8" name="TextBox 1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904" name="TextBox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905" name="TextBox 10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906" name="TextBox 1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912" name="TextBox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913" name="TextBox 10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3914" name="TextBox 1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 txBox="1"/>
      </xdr:nvSpPr>
      <xdr:spPr>
        <a:xfrm>
          <a:off x="555171" y="59531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 txBox="1"/>
      </xdr:nvSpPr>
      <xdr:spPr>
        <a:xfrm>
          <a:off x="555171" y="59531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2" name="TextBox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3" name="TextBox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4" name="TextBox 10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5" name="TextBox 1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6" name="TextBox 12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2" name="TextBox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3" name="TextBox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4" name="TextBox 10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5" name="TextBox 1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6" name="TextBox 1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2" name="TextBox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3" name="TextBox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4" name="TextBox 10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5" name="TextBox 1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6" name="TextBox 12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2" name="TextBox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3" name="TextBox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4" name="TextBox 10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5" name="TextBox 11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6" name="TextBox 1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2" name="TextBox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3" name="TextBox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4" name="TextBox 10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5" name="TextBox 1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76" name="TextBox 1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2" name="TextBox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3" name="TextBox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4" name="TextBox 10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5" name="TextBox 1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86" name="TextBox 1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2" name="TextBox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3" name="TextBox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4" name="TextBox 10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5" name="TextBox 1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3996" name="TextBox 1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2" name="TextBox 1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3" name="TextBox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4" name="TextBox 10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5" name="TextBox 1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06" name="TextBox 1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2" name="TextBox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3" name="TextBox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4" name="TextBox 10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5" name="TextBox 1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016" name="TextBox 1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 txBox="1"/>
      </xdr:nvSpPr>
      <xdr:spPr>
        <a:xfrm>
          <a:off x="323850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2" name="TextBox 1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3" name="TextBox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4" name="TextBox 10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5" name="TextBox 11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6" name="TextBox 1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 txBox="1"/>
      </xdr:nvSpPr>
      <xdr:spPr>
        <a:xfrm>
          <a:off x="555171" y="59531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2" name="TextBox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3" name="TextBox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4" name="TextBox 10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5" name="TextBox 1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036" name="TextBox 1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2" name="TextBox 1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3" name="TextBox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4" name="TextBox 10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5" name="TextBox 11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6" name="TextBox 1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 txBox="1"/>
      </xdr:nvSpPr>
      <xdr:spPr>
        <a:xfrm>
          <a:off x="555171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2" name="TextBox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3" name="TextBox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4" name="TextBox 10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5" name="TextBox 1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6" name="TextBox 1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 txBox="1"/>
      </xdr:nvSpPr>
      <xdr:spPr>
        <a:xfrm>
          <a:off x="555171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2" name="TextBox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3" name="TextBox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4" name="TextBox 10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5" name="TextBox 1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6" name="TextBox 1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 txBox="1"/>
      </xdr:nvSpPr>
      <xdr:spPr>
        <a:xfrm>
          <a:off x="555171" y="1095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2" name="TextBox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3" name="TextBox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4" name="TextBox 10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5" name="TextBox 1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76" name="TextBox 1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77" name="TextBox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 txBox="1"/>
      </xdr:nvSpPr>
      <xdr:spPr>
        <a:xfrm>
          <a:off x="555171" y="91535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78" name="TextBox 1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 txBox="1"/>
      </xdr:nvSpPr>
      <xdr:spPr>
        <a:xfrm>
          <a:off x="555171" y="91535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79" name="TextBox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 txBox="1"/>
      </xdr:nvSpPr>
      <xdr:spPr>
        <a:xfrm>
          <a:off x="555171" y="91535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0" name="TextBox 1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 txBox="1"/>
      </xdr:nvSpPr>
      <xdr:spPr>
        <a:xfrm>
          <a:off x="555171" y="91535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1" name="TextBox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 txBox="1"/>
      </xdr:nvSpPr>
      <xdr:spPr>
        <a:xfrm>
          <a:off x="555171" y="31527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2" name="TextBox 1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 txBox="1"/>
      </xdr:nvSpPr>
      <xdr:spPr>
        <a:xfrm>
          <a:off x="555171" y="31527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3" name="TextBox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 txBox="1"/>
      </xdr:nvSpPr>
      <xdr:spPr>
        <a:xfrm>
          <a:off x="555171" y="31527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4" name="TextBox 1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 txBox="1"/>
      </xdr:nvSpPr>
      <xdr:spPr>
        <a:xfrm>
          <a:off x="555171" y="31527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5" name="TextBox 2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 txBox="1"/>
      </xdr:nvSpPr>
      <xdr:spPr>
        <a:xfrm>
          <a:off x="555171" y="137541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6" name="TextBox 1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 txBox="1"/>
      </xdr:nvSpPr>
      <xdr:spPr>
        <a:xfrm>
          <a:off x="555171" y="137541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7" name="TextBox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 txBox="1"/>
      </xdr:nvSpPr>
      <xdr:spPr>
        <a:xfrm>
          <a:off x="555171" y="137541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695264"/>
    <xdr:sp macro="" textlink="">
      <xdr:nvSpPr>
        <xdr:cNvPr id="4088" name="TextBox 1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 txBox="1"/>
      </xdr:nvSpPr>
      <xdr:spPr>
        <a:xfrm>
          <a:off x="555171" y="137541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695264"/>
    <xdr:sp macro="" textlink="">
      <xdr:nvSpPr>
        <xdr:cNvPr id="4089" name="TextBox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 txBox="1"/>
      </xdr:nvSpPr>
      <xdr:spPr>
        <a:xfrm>
          <a:off x="555171" y="5553075"/>
          <a:ext cx="203205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695264"/>
    <xdr:sp macro="" textlink="">
      <xdr:nvSpPr>
        <xdr:cNvPr id="4090" name="TextBox 1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 txBox="1"/>
      </xdr:nvSpPr>
      <xdr:spPr>
        <a:xfrm>
          <a:off x="555171" y="5553075"/>
          <a:ext cx="203205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6" name="TextBox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7" name="TextBox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8" name="TextBox 10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99" name="TextBox 11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0" name="TextBox 1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6" name="TextBox 1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7" name="TextBox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8" name="TextBox 10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09" name="TextBox 11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0" name="TextBox 1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6" name="TextBox 1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7" name="TextBox 2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8" name="TextBox 10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19" name="TextBox 1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0" name="TextBox 1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6" name="TextBox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7" name="TextBox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8" name="TextBox 10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29" name="TextBox 1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0" name="TextBox 1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6" name="TextBox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7" name="TextBox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8" name="TextBox 10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39" name="TextBox 1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0" name="TextBox 1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6" name="TextBox 1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7" name="TextBox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8" name="TextBox 10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49" name="TextBox 11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0" name="TextBox 1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6" name="TextBox 1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7" name="TextBox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8" name="TextBox 10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59" name="TextBox 1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0" name="TextBox 1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6" name="TextBox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7" name="TextBox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8" name="TextBox 10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69" name="TextBox 1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0" name="TextBox 1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6" name="TextBox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7" name="TextBox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8" name="TextBox 10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79" name="TextBox 11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0" name="TextBox 1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6" name="TextBox 1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7" name="TextBox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8" name="TextBox 10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89" name="TextBox 1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0" name="TextBox 1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6" name="TextBox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7" name="TextBox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8" name="TextBox 10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199" name="TextBox 11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0" name="TextBox 1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6" name="TextBox 1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7" name="TextBox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8" name="TextBox 10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09" name="TextBox 11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0" name="TextBox 1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6" name="TextBox 1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7" name="TextBox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8" name="TextBox 10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19" name="TextBox 11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0" name="TextBox 1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6" name="TextBox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7" name="TextBox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8" name="TextBox 10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29" name="TextBox 1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0" name="TextBox 1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6" name="TextBox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7" name="TextBox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8" name="TextBox 10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39" name="TextBox 1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0" name="TextBox 1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6" name="TextBox 1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7" name="TextBox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8" name="TextBox 10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49" name="TextBox 1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0" name="TextBox 1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6" name="TextBox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7" name="TextBox 2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8" name="TextBox 10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59" name="TextBox 11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0" name="TextBox 1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6" name="TextBox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7" name="TextBox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8" name="TextBox 10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69" name="TextBox 11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70" name="TextBox 1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276" name="TextBox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277" name="TextBox 10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278" name="TextBox 11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284" name="TextBox 1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285" name="TextBox 10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286" name="TextBox 1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 txBox="1"/>
      </xdr:nvSpPr>
      <xdr:spPr>
        <a:xfrm>
          <a:off x="555171" y="59531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 txBox="1"/>
      </xdr:nvSpPr>
      <xdr:spPr>
        <a:xfrm>
          <a:off x="555171" y="59531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4" name="TextBox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5" name="TextBox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6" name="TextBox 10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7" name="TextBox 1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8" name="TextBox 1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4" name="TextBox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5" name="TextBox 2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6" name="TextBox 10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7" name="TextBox 1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8" name="TextBox 12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4" name="TextBox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5" name="TextBox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6" name="TextBox 10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7" name="TextBox 11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8" name="TextBox 1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4" name="TextBox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5" name="TextBox 2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6" name="TextBox 10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7" name="TextBox 11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8" name="TextBox 1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4" name="TextBox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5" name="TextBox 2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6" name="TextBox 10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7" name="TextBox 1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8" name="TextBox 1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4" name="TextBox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5" name="TextBox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6" name="TextBox 10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7" name="TextBox 11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358" name="TextBox 1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4" name="TextBox 1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5" name="TextBox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6" name="TextBox 10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7" name="TextBox 1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7</xdr:row>
      <xdr:rowOff>0</xdr:rowOff>
    </xdr:from>
    <xdr:ext cx="184731" cy="103330"/>
    <xdr:sp macro="" textlink="">
      <xdr:nvSpPr>
        <xdr:cNvPr id="4368" name="TextBox 1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 txBox="1"/>
      </xdr:nvSpPr>
      <xdr:spPr>
        <a:xfrm>
          <a:off x="323850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4" name="TextBox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5" name="TextBox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6" name="TextBox 10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7" name="TextBox 1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8" name="TextBox 1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 txBox="1"/>
      </xdr:nvSpPr>
      <xdr:spPr>
        <a:xfrm>
          <a:off x="555171" y="115538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4" name="TextBox 1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5" name="TextBox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6" name="TextBox 10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7" name="TextBox 11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88" name="TextBox 1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 txBox="1"/>
      </xdr:nvSpPr>
      <xdr:spPr>
        <a:xfrm>
          <a:off x="555171" y="12153900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 txBox="1"/>
      </xdr:nvSpPr>
      <xdr:spPr>
        <a:xfrm>
          <a:off x="555171" y="5553075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 txBox="1"/>
      </xdr:nvSpPr>
      <xdr:spPr>
        <a:xfrm>
          <a:off x="555171" y="5553075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 txBox="1"/>
      </xdr:nvSpPr>
      <xdr:spPr>
        <a:xfrm>
          <a:off x="555171" y="5553075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4560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 txBox="1"/>
      </xdr:nvSpPr>
      <xdr:spPr>
        <a:xfrm>
          <a:off x="555171" y="5553075"/>
          <a:ext cx="2032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66099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 txBox="1"/>
      </xdr:nvSpPr>
      <xdr:spPr>
        <a:xfrm>
          <a:off x="555171" y="5553075"/>
          <a:ext cx="203205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4394" name="TextBox 1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 txBox="1"/>
      </xdr:nvSpPr>
      <xdr:spPr>
        <a:xfrm>
          <a:off x="555171" y="5553075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4395" name="TextBox 10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 txBox="1"/>
      </xdr:nvSpPr>
      <xdr:spPr>
        <a:xfrm>
          <a:off x="555171" y="5553075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203205" cy="244146"/>
    <xdr:sp macro="" textlink="">
      <xdr:nvSpPr>
        <xdr:cNvPr id="4396" name="TextBox 1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 txBox="1"/>
      </xdr:nvSpPr>
      <xdr:spPr>
        <a:xfrm>
          <a:off x="555171" y="5553075"/>
          <a:ext cx="203205" cy="244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2" name="TextBox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3" name="TextBox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4" name="TextBox 10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5" name="TextBox 1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6" name="TextBox 1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2" name="TextBox 1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3" name="TextBox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4" name="TextBox 10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5" name="TextBox 11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6" name="TextBox 1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2" name="TextBox 1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3" name="TextBox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4" name="TextBox 10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5" name="TextBox 1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426" name="TextBox 1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2" name="TextBox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3" name="TextBox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4" name="TextBox 10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5" name="TextBox 1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6" name="TextBox 1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 txBox="1"/>
      </xdr:nvSpPr>
      <xdr:spPr>
        <a:xfrm>
          <a:off x="555171" y="775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2" name="TextBox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3" name="TextBox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4" name="TextBox 10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5" name="TextBox 1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6" name="TextBox 1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2" name="TextBox 1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3" name="TextBox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4" name="TextBox 10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5" name="TextBox 1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6" name="TextBox 1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2" name="TextBox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3" name="TextBox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4" name="TextBox 10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5" name="TextBox 1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6" name="TextBox 1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2" name="TextBox 1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3" name="TextBox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4" name="TextBox 10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5" name="TextBox 11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6" name="TextBox 1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2" name="TextBox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3" name="TextBox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4" name="TextBox 10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5" name="TextBox 11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6" name="TextBox 1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2" name="TextBox 1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3" name="TextBox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4" name="TextBox 10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5" name="TextBox 11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6" name="TextBox 1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 txBox="1"/>
      </xdr:nvSpPr>
      <xdr:spPr>
        <a:xfrm>
          <a:off x="555171" y="1135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2" name="TextBox 1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3" name="TextBox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4" name="TextBox 10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5" name="TextBox 11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6" name="TextBox 12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 txBox="1"/>
      </xdr:nvSpPr>
      <xdr:spPr>
        <a:xfrm>
          <a:off x="555171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2" name="TextBox 1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3" name="TextBox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4" name="TextBox 10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5" name="TextBox 1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6" name="TextBox 1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2" name="TextBox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3" name="TextBox 2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4" name="TextBox 10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5" name="TextBox 11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6" name="TextBox 1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 txBox="1"/>
      </xdr:nvSpPr>
      <xdr:spPr>
        <a:xfrm>
          <a:off x="555171" y="435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2" name="TextBox 1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3" name="TextBox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4" name="TextBox 10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5" name="TextBox 11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6" name="TextBox 1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2" name="TextBox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3" name="TextBox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4" name="TextBox 10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5" name="TextBox 11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6" name="TextBox 1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2" name="TextBox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3" name="TextBox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4" name="TextBox 10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5" name="TextBox 11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6" name="TextBox 1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2" name="TextBox 1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3" name="TextBox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4" name="TextBox 10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5" name="TextBox 11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6" name="TextBox 1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2" name="TextBox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3" name="TextBox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4" name="TextBox 10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5" name="TextBox 1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6" name="TextBox 1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2" name="TextBox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3" name="TextBox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4" name="TextBox 10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5" name="TextBox 1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6" name="TextBox 1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2" name="TextBox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3" name="TextBox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4" name="TextBox 10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5" name="TextBox 1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6" name="TextBox 1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2" name="TextBox 1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3" name="TextBox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4" name="TextBox 10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5" name="TextBox 11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6" name="TextBox 1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2" name="TextBox 1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3" name="TextBox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4" name="TextBox 10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5" name="TextBox 11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6" name="TextBox 1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2" name="TextBox 1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3" name="TextBox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4" name="TextBox 10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5" name="TextBox 11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6" name="TextBox 1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2" name="TextBox 1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3" name="TextBox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4" name="TextBox 10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5" name="TextBox 11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6" name="TextBox 1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2" name="TextBox 1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3" name="TextBox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4" name="TextBox 10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5" name="TextBox 11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6" name="TextBox 1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2" name="TextBox 1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3" name="TextBox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4" name="TextBox 10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5" name="TextBox 11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6" name="TextBox 1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2" name="TextBox 1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3" name="TextBox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4" name="TextBox 10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5" name="TextBox 11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6" name="TextBox 1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2" name="TextBox 1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3" name="TextBox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4" name="TextBox 10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5" name="TextBox 11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6" name="TextBox 1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2" name="TextBox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3" name="TextBox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4" name="TextBox 10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5" name="TextBox 11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6" name="TextBox 1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2" name="TextBox 1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3" name="TextBox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4" name="TextBox 10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5" name="TextBox 11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696" name="TextBox 1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02" name="TextBox 1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03" name="TextBox 10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04" name="TextBox 11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10" name="TextBox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11" name="TextBox 10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12" name="TextBox 1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 txBox="1"/>
      </xdr:nvSpPr>
      <xdr:spPr>
        <a:xfrm>
          <a:off x="555171" y="59531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 txBox="1"/>
      </xdr:nvSpPr>
      <xdr:spPr>
        <a:xfrm>
          <a:off x="555171" y="59531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0" name="TextBox 1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1" name="TextBox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2" name="TextBox 10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3" name="TextBox 11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4" name="TextBox 1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40" name="TextBox 1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41" name="TextBox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42" name="TextBox 10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43" name="TextBox 11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44" name="TextBox 1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50" name="TextBox 1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51" name="TextBox 10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52" name="TextBox 11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4560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 txBox="1"/>
      </xdr:nvSpPr>
      <xdr:spPr>
        <a:xfrm>
          <a:off x="555171" y="59531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66099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 txBox="1"/>
      </xdr:nvSpPr>
      <xdr:spPr>
        <a:xfrm>
          <a:off x="555171" y="59531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58" name="TextBox 1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59" name="TextBox 10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93968" cy="234756"/>
    <xdr:sp macro="" textlink="">
      <xdr:nvSpPr>
        <xdr:cNvPr id="4760" name="TextBox 11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 txBox="1"/>
      </xdr:nvSpPr>
      <xdr:spPr>
        <a:xfrm>
          <a:off x="555171" y="59531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84911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 txBox="1"/>
      </xdr:nvSpPr>
      <xdr:spPr>
        <a:xfrm>
          <a:off x="555171" y="5953125"/>
          <a:ext cx="184731" cy="2849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3683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 txBox="1"/>
      </xdr:nvSpPr>
      <xdr:spPr>
        <a:xfrm>
          <a:off x="555171" y="5953125"/>
          <a:ext cx="184731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74359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 txBox="1"/>
      </xdr:nvSpPr>
      <xdr:spPr>
        <a:xfrm>
          <a:off x="555171" y="5953125"/>
          <a:ext cx="184731" cy="2743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8" name="TextBox 1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79" name="TextBox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0" name="TextBox 10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1" name="TextBox 11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2" name="TextBox 1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8" name="TextBox 1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89" name="TextBox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0" name="TextBox 10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1" name="TextBox 11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2" name="TextBox 1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8" name="TextBox 1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799" name="TextBox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0" name="TextBox 10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1" name="TextBox 11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2" name="TextBox 1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8" name="TextBox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09" name="TextBox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10" name="TextBox 10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11" name="TextBox 11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12" name="TextBox 1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 txBox="1"/>
      </xdr:nvSpPr>
      <xdr:spPr>
        <a:xfrm>
          <a:off x="555171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8" name="TextBox 1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19" name="TextBox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0" name="TextBox 10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1" name="TextBox 11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2" name="TextBox 1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 txBox="1"/>
      </xdr:nvSpPr>
      <xdr:spPr>
        <a:xfrm>
          <a:off x="555171" y="1075372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8" name="TextBox 1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29" name="TextBox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0" name="TextBox 10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1" name="TextBox 1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2" name="TextBox 1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 txBox="1"/>
      </xdr:nvSpPr>
      <xdr:spPr>
        <a:xfrm>
          <a:off x="555171" y="55530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8" name="TextBox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39" name="TextBox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40" name="TextBox 10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41" name="TextBox 11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103330"/>
    <xdr:sp macro="" textlink="">
      <xdr:nvSpPr>
        <xdr:cNvPr id="4842" name="TextBox 1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 txBox="1"/>
      </xdr:nvSpPr>
      <xdr:spPr>
        <a:xfrm>
          <a:off x="555171" y="11153775"/>
          <a:ext cx="184731" cy="1033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8" name="TextBox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49" name="TextBox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0" name="TextBox 10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1" name="TextBox 11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2" name="TextBox 1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 txBox="1"/>
      </xdr:nvSpPr>
      <xdr:spPr>
        <a:xfrm>
          <a:off x="555171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8" name="TextBox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59" name="TextBox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0" name="TextBox 10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1" name="TextBox 1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2" name="TextBox 1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8" name="TextBox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69" name="TextBox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0" name="TextBox 10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1" name="TextBox 11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2" name="TextBox 1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8" name="TextBox 1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79" name="TextBox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0" name="TextBox 10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1" name="TextBox 11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2" name="TextBox 1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 txBox="1"/>
      </xdr:nvSpPr>
      <xdr:spPr>
        <a:xfrm>
          <a:off x="555171" y="975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8" name="TextBox 1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89" name="TextBox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0" name="TextBox 10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1" name="TextBox 1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2" name="TextBox 1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8" name="TextBox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899" name="TextBox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0" name="TextBox 10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1" name="TextBox 1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2" name="TextBox 1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 txBox="1"/>
      </xdr:nvSpPr>
      <xdr:spPr>
        <a:xfrm>
          <a:off x="555171" y="495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8" name="TextBox 1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09" name="TextBox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0" name="TextBox 10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1" name="TextBox 1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2" name="TextBox 1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8" name="TextBox 1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19" name="TextBox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0" name="TextBox 10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1" name="TextBox 11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2" name="TextBox 1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8" name="TextBox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29" name="TextBox 2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0" name="TextBox 10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1" name="TextBox 1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2" name="TextBox 1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8" name="TextBox 1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39" name="TextBox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0" name="TextBox 10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1" name="TextBox 1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2" name="TextBox 1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8" name="TextBox 1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49" name="TextBox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0" name="TextBox 10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1" name="TextBox 11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2" name="TextBox 1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 txBox="1"/>
      </xdr:nvSpPr>
      <xdr:spPr>
        <a:xfrm>
          <a:off x="555171" y="415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8" name="TextBox 1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59" name="TextBox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0" name="TextBox 10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1" name="TextBox 11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2" name="TextBox 1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8" name="TextBox 1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69" name="TextBox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0" name="TextBox 10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1" name="TextBox 1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2" name="TextBox 1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8" name="TextBox 1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79" name="TextBox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0" name="TextBox 10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1" name="TextBox 11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2" name="TextBox 1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 txBox="1"/>
      </xdr:nvSpPr>
      <xdr:spPr>
        <a:xfrm>
          <a:off x="555171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8" name="TextBox 1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89" name="TextBox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0" name="TextBox 10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1" name="TextBox 11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2" name="TextBox 1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 txBox="1"/>
      </xdr:nvSpPr>
      <xdr:spPr>
        <a:xfrm>
          <a:off x="555171" y="295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8" name="TextBox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999" name="TextBox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0" name="TextBox 10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1" name="TextBox 11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2" name="TextBox 1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8" name="TextBox 1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09" name="TextBox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0" name="TextBox 10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1" name="TextBox 1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2" name="TextBox 1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8" name="TextBox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19" name="TextBox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0" name="TextBox 10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1" name="TextBox 1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2" name="TextBox 1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8" name="TextBox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29" name="TextBox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0" name="TextBox 10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1" name="TextBox 11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2" name="TextBox 1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 txBox="1"/>
      </xdr:nvSpPr>
      <xdr:spPr>
        <a:xfrm>
          <a:off x="555171" y="1275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8" name="TextBox 1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39" name="TextBox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0" name="TextBox 10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1" name="TextBox 11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2" name="TextBox 1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 txBox="1"/>
      </xdr:nvSpPr>
      <xdr:spPr>
        <a:xfrm>
          <a:off x="555171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8" name="TextBox 1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49" name="TextBox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0" name="TextBox 10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1" name="TextBox 11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2" name="TextBox 1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 txBox="1"/>
      </xdr:nvSpPr>
      <xdr:spPr>
        <a:xfrm>
          <a:off x="555171" y="655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8" name="TextBox 1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59" name="TextBox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0" name="TextBox 10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1" name="TextBox 11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2" name="TextBox 1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 txBox="1"/>
      </xdr:nvSpPr>
      <xdr:spPr>
        <a:xfrm>
          <a:off x="555171" y="915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8" name="TextBox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69" name="TextBox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0" name="TextBox 10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1" name="TextBox 1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2" name="TextBox 1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 txBox="1"/>
      </xdr:nvSpPr>
      <xdr:spPr>
        <a:xfrm>
          <a:off x="555171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8" name="TextBox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79" name="TextBox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0" name="TextBox 10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1" name="TextBox 1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2" name="TextBox 1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 txBox="1"/>
      </xdr:nvSpPr>
      <xdr:spPr>
        <a:xfrm>
          <a:off x="555171" y="137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8" name="TextBox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89" name="TextBox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0" name="TextBox 10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1" name="TextBox 11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2" name="TextBox 1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 txBox="1"/>
      </xdr:nvSpPr>
      <xdr:spPr>
        <a:xfrm>
          <a:off x="555171" y="1435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8" name="TextBox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099" name="TextBox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0" name="TextBox 10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1" name="TextBox 1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2" name="TextBox 1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 txBox="1"/>
      </xdr:nvSpPr>
      <xdr:spPr>
        <a:xfrm>
          <a:off x="555171" y="1415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8" name="TextBox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09" name="TextBox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0" name="TextBox 10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1" name="TextBox 1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2" name="TextBox 1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 txBox="1"/>
      </xdr:nvSpPr>
      <xdr:spPr>
        <a:xfrm>
          <a:off x="555171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8" name="TextBox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19" name="TextBox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0" name="TextBox 10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1" name="TextBox 11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2" name="TextBox 1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 txBox="1"/>
      </xdr:nvSpPr>
      <xdr:spPr>
        <a:xfrm>
          <a:off x="555171" y="135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8" name="TextBox 1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29" name="TextBox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0" name="TextBox 10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1" name="TextBox 11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2" name="TextBox 1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/>
      </xdr:nvSpPr>
      <xdr:spPr>
        <a:xfrm>
          <a:off x="555171" y="575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8" name="TextBox 1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39" name="TextBox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0" name="TextBox 10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1" name="TextBox 1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2" name="TextBox 1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 txBox="1"/>
      </xdr:nvSpPr>
      <xdr:spPr>
        <a:xfrm>
          <a:off x="555171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8" name="TextBox 1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49" name="TextBox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0" name="TextBox 10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1" name="TextBox 1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2" name="TextBox 1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 txBox="1"/>
      </xdr:nvSpPr>
      <xdr:spPr>
        <a:xfrm>
          <a:off x="555171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8" name="TextBox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59" name="TextBox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0" name="TextBox 10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1" name="TextBox 11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2" name="TextBox 1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8" name="TextBox 1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69" name="TextBox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0" name="TextBox 10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1" name="TextBox 11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2" name="TextBox 1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 txBox="1"/>
      </xdr:nvSpPr>
      <xdr:spPr>
        <a:xfrm>
          <a:off x="555171" y="855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6" name="TextBox 1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7" name="TextBox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8" name="TextBox 10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79" name="TextBox 11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5" name="TextBox 1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6" name="TextBox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7" name="TextBox 10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8" name="TextBox 1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89" name="TextBox 1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5" name="TextBox 1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6" name="TextBox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7" name="TextBox 10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8" name="TextBox 11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199" name="TextBox 1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5" name="TextBox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6" name="TextBox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7" name="TextBox 10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8" name="TextBox 11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09" name="TextBox 1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5" name="TextBox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6" name="TextBox 2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7" name="TextBox 10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8" name="TextBox 11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19" name="TextBox 1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5" name="TextBox 1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6" name="TextBox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7" name="TextBox 10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8" name="TextBox 11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5229" name="TextBox 12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 txBox="1"/>
      </xdr:nvSpPr>
      <xdr:spPr>
        <a:xfrm>
          <a:off x="555171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5" name="TextBox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6" name="TextBox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7" name="TextBox 10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8" name="TextBox 11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39" name="TextBox 1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 txBox="1"/>
      </xdr:nvSpPr>
      <xdr:spPr>
        <a:xfrm>
          <a:off x="52509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5" name="TextBox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6" name="TextBox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7" name="TextBox 10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8" name="TextBox 11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231321</xdr:colOff>
      <xdr:row>7</xdr:row>
      <xdr:rowOff>0</xdr:rowOff>
    </xdr:from>
    <xdr:ext cx="184731" cy="264560"/>
    <xdr:sp macro="" textlink="">
      <xdr:nvSpPr>
        <xdr:cNvPr id="5249" name="TextBox 1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 txBox="1"/>
      </xdr:nvSpPr>
      <xdr:spPr>
        <a:xfrm>
          <a:off x="5250996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5" name="TextBox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6" name="TextBox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7" name="TextBox 10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8" name="TextBox 1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59" name="TextBox 1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5" name="TextBox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6" name="TextBox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7" name="TextBox 10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8" name="TextBox 11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69" name="TextBox 1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5" name="TextBox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6" name="TextBox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7" name="TextBox 10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8" name="TextBox 1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79" name="TextBox 1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5" name="TextBox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6" name="TextBox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7" name="TextBox 10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8" name="TextBox 11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89" name="TextBox 1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5" name="TextBox 1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6" name="TextBox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7" name="TextBox 10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8" name="TextBox 1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299" name="TextBox 1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5" name="TextBox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6" name="TextBox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7" name="TextBox 10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8" name="TextBox 1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09" name="TextBox 1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5" name="TextBox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6" name="TextBox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7" name="TextBox 10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8" name="TextBox 1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19" name="TextBox 1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5" name="TextBox 1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6" name="TextBox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7" name="TextBox 10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8" name="TextBox 1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29" name="TextBox 1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5" name="TextBox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6" name="TextBox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7" name="TextBox 10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8" name="TextBox 11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39" name="TextBox 1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5" name="TextBox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6" name="TextBox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7" name="TextBox 10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8" name="TextBox 1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49" name="TextBox 1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5" name="TextBox 1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6" name="TextBox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7" name="TextBox 10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8" name="TextBox 1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59" name="TextBox 1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5" name="TextBox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6" name="TextBox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7" name="TextBox 10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8" name="TextBox 1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69" name="TextBox 1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5" name="TextBox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6" name="TextBox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7" name="TextBox 10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8" name="TextBox 1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79" name="TextBox 1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5" name="TextBox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6" name="TextBox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7" name="TextBox 10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8" name="TextBox 1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89" name="TextBox 1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5" name="TextBox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6" name="TextBox 2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7" name="TextBox 10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8" name="TextBox 11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399" name="TextBox 1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5" name="TextBox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6" name="TextBox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7" name="TextBox 10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8" name="TextBox 1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09" name="TextBox 1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5" name="TextBox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6" name="TextBox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7" name="TextBox 10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8" name="TextBox 1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19" name="TextBox 1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5" name="TextBox 1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6" name="TextBox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7" name="TextBox 10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8" name="TextBox 11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29" name="TextBox 1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5" name="TextBox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6" name="TextBox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7" name="TextBox 10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8" name="TextBox 1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39" name="TextBox 1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5" name="TextBox 1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6" name="TextBox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7" name="TextBox 10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8" name="TextBox 1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49" name="TextBox 1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5" name="TextBox 1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6" name="TextBox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7" name="TextBox 10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8" name="TextBox 11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59" name="TextBox 1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5" name="TextBox 1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6" name="TextBox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7" name="TextBox 10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8" name="TextBox 11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69" name="TextBox 1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5" name="TextBox 1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6" name="TextBox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7" name="TextBox 10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8" name="TextBox 1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79" name="TextBox 1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5" name="TextBox 1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6" name="TextBox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7" name="TextBox 10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8" name="TextBox 11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89" name="TextBox 1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5" name="TextBox 1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6" name="TextBox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7" name="TextBox 10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8" name="TextBox 11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499" name="TextBox 1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5" name="TextBox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6" name="TextBox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7" name="TextBox 10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8" name="TextBox 1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09" name="TextBox 1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5" name="TextBox 1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6" name="TextBox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7" name="TextBox 10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8" name="TextBox 1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19" name="TextBox 1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5" name="TextBox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6" name="TextBox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7" name="TextBox 10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8" name="TextBox 1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29" name="TextBox 1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5" name="TextBox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6" name="TextBox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7" name="TextBox 10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8" name="TextBox 1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39" name="TextBox 1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5" name="TextBox 1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6" name="TextBox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7" name="TextBox 10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8" name="TextBox 11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49" name="TextBox 1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5" name="TextBox 1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6" name="TextBox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7" name="TextBox 10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8" name="TextBox 11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59" name="TextBox 1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5" name="TextBox 1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6" name="TextBox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7" name="TextBox 10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8" name="TextBox 11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69" name="TextBox 1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5" name="TextBox 1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6" name="TextBox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7" name="TextBox 10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8" name="TextBox 11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79" name="TextBox 1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5" name="TextBox 1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6" name="TextBox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7" name="TextBox 10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8" name="TextBox 11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89" name="TextBox 1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5" name="TextBox 1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6" name="TextBox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7" name="TextBox 10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8" name="TextBox 11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599" name="TextBox 1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5" name="TextBox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6" name="TextBox 2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7" name="TextBox 10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8" name="TextBox 1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09" name="TextBox 1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5" name="TextBox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6" name="TextBox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7" name="TextBox 10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8" name="TextBox 11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19" name="TextBox 1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1228726</xdr:colOff>
      <xdr:row>7</xdr:row>
      <xdr:rowOff>0</xdr:rowOff>
    </xdr:from>
    <xdr:ext cx="1257299" cy="264560"/>
    <xdr:sp macro="" textlink="">
      <xdr:nvSpPr>
        <xdr:cNvPr id="5620" name="TextBox 1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SpPr txBox="1"/>
      </xdr:nvSpPr>
      <xdr:spPr>
        <a:xfrm>
          <a:off x="1743076" y="4143374"/>
          <a:ext cx="12572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6" name="TextBox 1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7" name="TextBox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8" name="TextBox 10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29" name="TextBox 11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0" name="TextBox 1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6" name="TextBox 1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7" name="TextBox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8" name="TextBox 10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39" name="TextBox 11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0" name="TextBox 1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6" name="TextBox 1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7" name="TextBox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8" name="TextBox 10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49" name="TextBox 11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0" name="TextBox 1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6" name="TextBox 1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7" name="TextBox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8" name="TextBox 10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59" name="TextBox 11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0" name="TextBox 1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6" name="TextBox 1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7" name="TextBox 2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8" name="TextBox 10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69" name="TextBox 1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0" name="TextBox 1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6" name="TextBox 1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7" name="TextBox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8" name="TextBox 10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79" name="TextBox 11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0" name="TextBox 1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SpPr txBox="1"/>
      </xdr:nvSpPr>
      <xdr:spPr>
        <a:xfrm>
          <a:off x="2355396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6" name="TextBox 1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7" name="TextBox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8" name="TextBox 10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89" name="TextBox 11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0" name="TextBox 1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6" name="TextBox 1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7" name="TextBox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8" name="TextBox 10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699" name="TextBox 1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0" name="TextBox 1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6" name="TextBox 1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7" name="TextBox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8" name="TextBox 10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09" name="TextBox 11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0" name="TextBox 1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6" name="TextBox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7" name="TextBox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8" name="TextBox 10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19" name="TextBox 1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0" name="TextBox 1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6" name="TextBox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7" name="TextBox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8" name="TextBox 10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29" name="TextBox 1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0" name="TextBox 1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6" name="TextBox 1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7" name="TextBox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8" name="TextBox 10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39" name="TextBox 11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0" name="TextBox 1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6" name="TextBox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7" name="TextBox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8" name="TextBox 10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49" name="TextBox 1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0" name="TextBox 1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6" name="TextBox 1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7" name="TextBox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8" name="TextBox 10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59" name="TextBox 1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0" name="TextBox 1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6" name="TextBox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7" name="TextBox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8" name="TextBox 10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69" name="TextBox 11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0" name="TextBox 1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6" name="TextBox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7" name="TextBox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8" name="TextBox 10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79" name="TextBox 1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0" name="TextBox 1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6" name="TextBox 1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7" name="TextBox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8" name="TextBox 10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89" name="TextBox 11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0" name="TextBox 1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6" name="TextBox 1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7" name="TextBox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8" name="TextBox 10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799" name="TextBox 11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0" name="TextBox 1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6" name="TextBox 1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7" name="TextBox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8" name="TextBox 10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09" name="TextBox 11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0" name="TextBox 1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6" name="TextBox 1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7" name="TextBox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8" name="TextBox 10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19" name="TextBox 11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0" name="TextBox 1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6" name="TextBox 1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7" name="TextBox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8" name="TextBox 10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29" name="TextBox 11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0" name="TextBox 1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6" name="TextBox 1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7" name="TextBox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8" name="TextBox 10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39" name="TextBox 11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0" name="TextBox 1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6" name="TextBox 1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7" name="TextBox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8" name="TextBox 10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49" name="TextBox 11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0" name="TextBox 1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6" name="TextBox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7" name="TextBox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8" name="TextBox 10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59" name="TextBox 1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0" name="TextBox 1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6" name="TextBox 1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7" name="TextBox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8" name="TextBox 10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69" name="TextBox 11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0" name="TextBox 1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6" name="TextBox 1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7" name="TextBox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8" name="TextBox 10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79" name="TextBox 11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0" name="TextBox 1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6" name="TextBox 1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7" name="TextBox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8" name="TextBox 10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89" name="TextBox 11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0" name="TextBox 1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6" name="TextBox 1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7" name="TextBox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8" name="TextBox 10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899" name="TextBox 11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0" name="TextBox 1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6" name="TextBox 1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7" name="TextBox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8" name="TextBox 10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09" name="TextBox 11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0" name="TextBox 1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6" name="TextBox 1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7" name="TextBox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8" name="TextBox 10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19" name="TextBox 11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0" name="TextBox 1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6" name="TextBox 1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7" name="TextBox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8" name="TextBox 10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29" name="TextBox 11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0" name="TextBox 1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6" name="TextBox 1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7" name="TextBox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8" name="TextBox 10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39" name="TextBox 1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0" name="TextBox 1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6" name="TextBox 1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7" name="TextBox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8" name="TextBox 10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49" name="TextBox 11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SpPr txBox="1"/>
      </xdr:nvSpPr>
      <xdr:spPr>
        <a:xfrm>
          <a:off x="235539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6" name="TextBox 1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7" name="TextBox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8" name="TextBox 10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59" name="TextBox 11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0" name="TextBox 1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6" name="TextBox 1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7" name="TextBox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8" name="TextBox 10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69" name="TextBox 1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0" name="TextBox 1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6" name="TextBox 1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7" name="TextBox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8" name="TextBox 10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79" name="TextBox 1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0" name="TextBox 1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6" name="TextBox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7" name="TextBox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8" name="TextBox 10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89" name="TextBox 1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0" name="TextBox 1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6" name="TextBox 1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7" name="TextBox 2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8" name="TextBox 10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5999" name="TextBox 1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0" name="TextBox 1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6" name="TextBox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7" name="TextBox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8" name="TextBox 10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09" name="TextBox 1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0" name="TextBox 1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6" name="TextBox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7" name="TextBox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8" name="TextBox 10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19" name="TextBox 11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0" name="TextBox 1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6" name="TextBox 1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7" name="TextBox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8" name="TextBox 10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29" name="TextBox 1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0" name="TextBox 1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6" name="TextBox 1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7" name="TextBox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8" name="TextBox 10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39" name="TextBox 11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0" name="TextBox 1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6" name="TextBox 1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7" name="TextBox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8" name="TextBox 10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49" name="TextBox 11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0" name="TextBox 1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6" name="TextBox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7" name="TextBox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8" name="TextBox 10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59" name="TextBox 11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0" name="TextBox 1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6" name="TextBox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7" name="TextBox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8" name="TextBox 10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69" name="TextBox 1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0" name="TextBox 1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6" name="TextBox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7" name="TextBox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8" name="TextBox 10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79" name="TextBox 11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0" name="TextBox 1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6" name="TextBox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7" name="TextBox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8" name="TextBox 10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89" name="TextBox 1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0" name="TextBox 1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6" name="TextBox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7" name="TextBox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8" name="TextBox 10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099" name="TextBox 1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0" name="TextBox 1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6" name="TextBox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7" name="TextBox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8" name="TextBox 10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09" name="TextBox 1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0" name="TextBox 1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6" name="TextBox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7" name="TextBox 2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8" name="TextBox 10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19" name="TextBox 1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0" name="TextBox 1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6" name="TextBox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7" name="TextBox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8" name="TextBox 10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29" name="TextBox 1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0" name="TextBox 12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6" name="TextBox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7" name="TextBox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8" name="TextBox 10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39" name="TextBox 1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0" name="TextBox 1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6" name="TextBox 1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7" name="TextBox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8" name="TextBox 10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49" name="TextBox 1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6150" name="TextBox 1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SpPr txBox="1"/>
      </xdr:nvSpPr>
      <xdr:spPr>
        <a:xfrm>
          <a:off x="2355396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6" name="TextBox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7" name="TextBox 2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8" name="TextBox 10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59" name="TextBox 1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0" name="TextBox 12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6" name="TextBox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7" name="TextBox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8" name="TextBox 10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69" name="TextBox 11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0" name="TextBox 1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6" name="TextBox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7" name="TextBox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8" name="TextBox 10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79" name="TextBox 1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0" name="TextBox 1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6" name="TextBox 1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7" name="TextBox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8" name="TextBox 10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89" name="TextBox 1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0" name="TextBox 1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6" name="TextBox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7" name="TextBox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8" name="TextBox 10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199" name="TextBox 1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0" name="TextBox 1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6" name="TextBox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7" name="TextBox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8" name="TextBox 10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09" name="TextBox 1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0" name="TextBox 1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6" name="TextBox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7" name="TextBox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8" name="TextBox 10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19" name="TextBox 1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0" name="TextBox 1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6" name="TextBox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7" name="TextBox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8" name="TextBox 10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29" name="TextBox 11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0" name="TextBox 1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6" name="TextBox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7" name="TextBox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8" name="TextBox 10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39" name="TextBox 1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0" name="TextBox 1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6" name="TextBox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7" name="TextBox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8" name="TextBox 10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49" name="TextBox 1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250" name="TextBox 1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6" name="TextBox 1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7" name="TextBox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8" name="TextBox 10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59" name="TextBox 1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0" name="TextBox 1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6" name="TextBox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7" name="TextBox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8" name="TextBox 10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69" name="TextBox 1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0" name="TextBox 1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6" name="TextBox 1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7" name="TextBox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8" name="TextBox 10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79" name="TextBox 11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0" name="TextBox 1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6" name="TextBox 1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7" name="TextBox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8" name="TextBox 10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89" name="TextBox 1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0" name="TextBox 1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6" name="TextBox 1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7" name="TextBox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8" name="TextBox 10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399" name="TextBox 11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0" name="TextBox 1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6" name="TextBox 1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7" name="TextBox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8" name="TextBox 10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09" name="TextBox 11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0" name="TextBox 1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6" name="TextBox 1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7" name="TextBox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8" name="TextBox 10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19" name="TextBox 1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0" name="TextBox 1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6" name="TextBox 1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7" name="TextBox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8" name="TextBox 10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29" name="TextBox 1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0" name="TextBox 1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6" name="TextBox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7" name="TextBox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8" name="TextBox 10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39" name="TextBox 1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0" name="TextBox 1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6" name="TextBox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7" name="TextBox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8" name="TextBox 10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49" name="TextBox 1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231321</xdr:colOff>
      <xdr:row>7</xdr:row>
      <xdr:rowOff>0</xdr:rowOff>
    </xdr:from>
    <xdr:ext cx="184731" cy="264560"/>
    <xdr:sp macro="" textlink="">
      <xdr:nvSpPr>
        <xdr:cNvPr id="6450" name="TextBox 1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SpPr txBox="1"/>
      </xdr:nvSpPr>
      <xdr:spPr>
        <a:xfrm>
          <a:off x="2793546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793E913E-FF06-4498-AEAE-BFF3AF3DA5A4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E812FAFF-D9A9-419F-8CA0-46830E8B9EB5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8CAD2D27-E65B-4D19-9CF5-F37C31E1EFC0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3" name="TextBox 1">
          <a:extLst>
            <a:ext uri="{FF2B5EF4-FFF2-40B4-BE49-F238E27FC236}">
              <a16:creationId xmlns:a16="http://schemas.microsoft.com/office/drawing/2014/main" id="{48E86048-08AC-462E-8F21-139A148E55D0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4" name="TextBox 2">
          <a:extLst>
            <a:ext uri="{FF2B5EF4-FFF2-40B4-BE49-F238E27FC236}">
              <a16:creationId xmlns:a16="http://schemas.microsoft.com/office/drawing/2014/main" id="{5788A10C-EA5C-41B1-AA68-EFAEA606016A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5" name="TextBox 10">
          <a:extLst>
            <a:ext uri="{FF2B5EF4-FFF2-40B4-BE49-F238E27FC236}">
              <a16:creationId xmlns:a16="http://schemas.microsoft.com/office/drawing/2014/main" id="{2B17822C-938A-4137-B435-9CC925A64432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6" name="TextBox 11">
          <a:extLst>
            <a:ext uri="{FF2B5EF4-FFF2-40B4-BE49-F238E27FC236}">
              <a16:creationId xmlns:a16="http://schemas.microsoft.com/office/drawing/2014/main" id="{E568749E-205B-41BF-89F5-78D29A41D09B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C13BD731-DE50-45E4-9714-8A49563ABA48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76C02A5A-911A-4196-834E-7AB17BB99659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E5CF1B63-9A76-4CC4-8617-A389307FA091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F6CF5461-7C68-4B83-928D-029D70105BEB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41385029-88C5-472D-ABBB-D0F618A3C9E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2" name="TextBox 1">
          <a:extLst>
            <a:ext uri="{FF2B5EF4-FFF2-40B4-BE49-F238E27FC236}">
              <a16:creationId xmlns:a16="http://schemas.microsoft.com/office/drawing/2014/main" id="{4FCCB7C5-229B-4DF9-8CCE-17E4DE68ABA9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3" name="TextBox 2">
          <a:extLst>
            <a:ext uri="{FF2B5EF4-FFF2-40B4-BE49-F238E27FC236}">
              <a16:creationId xmlns:a16="http://schemas.microsoft.com/office/drawing/2014/main" id="{7EAAEEF6-2BCA-4DF1-A20B-FA0FA1D69A21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4" name="TextBox 10">
          <a:extLst>
            <a:ext uri="{FF2B5EF4-FFF2-40B4-BE49-F238E27FC236}">
              <a16:creationId xmlns:a16="http://schemas.microsoft.com/office/drawing/2014/main" id="{4A9C360E-EAB6-489F-BEDC-D801CA99812F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5" name="TextBox 11">
          <a:extLst>
            <a:ext uri="{FF2B5EF4-FFF2-40B4-BE49-F238E27FC236}">
              <a16:creationId xmlns:a16="http://schemas.microsoft.com/office/drawing/2014/main" id="{39E59A82-4E3A-455D-A44E-4BFA1FE6172C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6" name="TextBox 12">
          <a:extLst>
            <a:ext uri="{FF2B5EF4-FFF2-40B4-BE49-F238E27FC236}">
              <a16:creationId xmlns:a16="http://schemas.microsoft.com/office/drawing/2014/main" id="{30CCB3AB-3339-4990-8B4A-3A02E87E2782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4F50C384-9492-436D-81D1-00B93A8AAB1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DD02713B-2404-409A-B3FF-42AF102DE9F7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A878F885-4470-409F-8062-40B74A6F3F10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AD570DF8-875A-4C19-8474-34154D6FD381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C57916DE-8335-4F50-8FF6-9D539283F1CD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36" name="TextBox 1">
          <a:extLst>
            <a:ext uri="{FF2B5EF4-FFF2-40B4-BE49-F238E27FC236}">
              <a16:creationId xmlns:a16="http://schemas.microsoft.com/office/drawing/2014/main" id="{75F4D433-9A3C-41FE-9D94-C7F305433E77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37" name="TextBox 2">
          <a:extLst>
            <a:ext uri="{FF2B5EF4-FFF2-40B4-BE49-F238E27FC236}">
              <a16:creationId xmlns:a16="http://schemas.microsoft.com/office/drawing/2014/main" id="{FE59CCBA-522A-43D5-A61A-B780ED29CB52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38" name="TextBox 10">
          <a:extLst>
            <a:ext uri="{FF2B5EF4-FFF2-40B4-BE49-F238E27FC236}">
              <a16:creationId xmlns:a16="http://schemas.microsoft.com/office/drawing/2014/main" id="{5CCEB115-508C-45A3-8818-D630771CFC41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39" name="TextBox 11">
          <a:extLst>
            <a:ext uri="{FF2B5EF4-FFF2-40B4-BE49-F238E27FC236}">
              <a16:creationId xmlns:a16="http://schemas.microsoft.com/office/drawing/2014/main" id="{FE568E9B-E2A0-4620-8F3C-DA1C8535C2B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0" name="TextBox 12">
          <a:extLst>
            <a:ext uri="{FF2B5EF4-FFF2-40B4-BE49-F238E27FC236}">
              <a16:creationId xmlns:a16="http://schemas.microsoft.com/office/drawing/2014/main" id="{E5E68C81-51CF-4180-860F-1D720572D233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11F08B44-339B-438F-9E8F-509C2BFBD32C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F4C32D8B-CA61-4298-B04B-8C3BA4ABFBAC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A7B38338-8539-4C7E-B25A-3951AF9E0FB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A32C4CD5-1781-4666-B891-D87EE58583EA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3A3593B0-8B47-4D21-BE56-5BCE5020580C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6" name="TextBox 1">
          <a:extLst>
            <a:ext uri="{FF2B5EF4-FFF2-40B4-BE49-F238E27FC236}">
              <a16:creationId xmlns:a16="http://schemas.microsoft.com/office/drawing/2014/main" id="{9E106252-DD37-4E0E-8127-0D6AF6FEB534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7" name="TextBox 2">
          <a:extLst>
            <a:ext uri="{FF2B5EF4-FFF2-40B4-BE49-F238E27FC236}">
              <a16:creationId xmlns:a16="http://schemas.microsoft.com/office/drawing/2014/main" id="{0F53BF8A-C50B-41CD-86F4-D2E48985394B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8" name="TextBox 10">
          <a:extLst>
            <a:ext uri="{FF2B5EF4-FFF2-40B4-BE49-F238E27FC236}">
              <a16:creationId xmlns:a16="http://schemas.microsoft.com/office/drawing/2014/main" id="{DC0D4ED4-0087-4914-963A-710979380559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49" name="TextBox 11">
          <a:extLst>
            <a:ext uri="{FF2B5EF4-FFF2-40B4-BE49-F238E27FC236}">
              <a16:creationId xmlns:a16="http://schemas.microsoft.com/office/drawing/2014/main" id="{F871BB52-3784-4993-B59D-4A4848D53941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350" name="TextBox 12">
          <a:extLst>
            <a:ext uri="{FF2B5EF4-FFF2-40B4-BE49-F238E27FC236}">
              <a16:creationId xmlns:a16="http://schemas.microsoft.com/office/drawing/2014/main" id="{CBB73653-73D9-4C3A-98C8-29A9ACD180B5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E385F609-CD78-472E-8C32-7BCD16E6E550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4D94F3BB-F2F0-496F-A992-0B9055AB51ED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0A8DE78C-1E05-494F-86D0-1E7E920BD8DA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C1703436-B25C-45C2-BA11-BFF30B79E8DD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31D5BF89-DFFC-45E2-816F-6B33983651C5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6" name="TextBox 1">
          <a:extLst>
            <a:ext uri="{FF2B5EF4-FFF2-40B4-BE49-F238E27FC236}">
              <a16:creationId xmlns:a16="http://schemas.microsoft.com/office/drawing/2014/main" id="{446188A6-163B-4229-A6E0-B8ECCDE64CA5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7" name="TextBox 2">
          <a:extLst>
            <a:ext uri="{FF2B5EF4-FFF2-40B4-BE49-F238E27FC236}">
              <a16:creationId xmlns:a16="http://schemas.microsoft.com/office/drawing/2014/main" id="{C239FBBD-94E2-407A-AEF6-40E70253216F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8" name="TextBox 10">
          <a:extLst>
            <a:ext uri="{FF2B5EF4-FFF2-40B4-BE49-F238E27FC236}">
              <a16:creationId xmlns:a16="http://schemas.microsoft.com/office/drawing/2014/main" id="{0BA4ADA0-AD7E-45AC-AB62-738BD18115E4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59" name="TextBox 11">
          <a:extLst>
            <a:ext uri="{FF2B5EF4-FFF2-40B4-BE49-F238E27FC236}">
              <a16:creationId xmlns:a16="http://schemas.microsoft.com/office/drawing/2014/main" id="{F9B8D8FC-020A-489D-944B-2B70E998A144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0" name="TextBox 12">
          <a:extLst>
            <a:ext uri="{FF2B5EF4-FFF2-40B4-BE49-F238E27FC236}">
              <a16:creationId xmlns:a16="http://schemas.microsoft.com/office/drawing/2014/main" id="{77A6590A-023E-484B-B163-74AE34F8CE04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99371041-39DB-4560-A6B5-9E06D08FCD84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4842F6B2-2E42-48B4-AB96-2A99EAEEC778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924799DF-09E5-48A8-A2E5-61AFC63BAAA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37695365-A5CF-46BF-93D7-9CAE2D40F0D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E1C64817-3692-4F7B-A219-4597F933590E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6" name="TextBox 1">
          <a:extLst>
            <a:ext uri="{FF2B5EF4-FFF2-40B4-BE49-F238E27FC236}">
              <a16:creationId xmlns:a16="http://schemas.microsoft.com/office/drawing/2014/main" id="{B359FE2A-5A06-450E-ABAF-1CB492E448F8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7" name="TextBox 2">
          <a:extLst>
            <a:ext uri="{FF2B5EF4-FFF2-40B4-BE49-F238E27FC236}">
              <a16:creationId xmlns:a16="http://schemas.microsoft.com/office/drawing/2014/main" id="{180950AB-4AC3-4DAC-89E4-FFA7844DE627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8" name="TextBox 10">
          <a:extLst>
            <a:ext uri="{FF2B5EF4-FFF2-40B4-BE49-F238E27FC236}">
              <a16:creationId xmlns:a16="http://schemas.microsoft.com/office/drawing/2014/main" id="{064E2976-67E1-4D9F-BD60-117A2C69E5F9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69" name="TextBox 11">
          <a:extLst>
            <a:ext uri="{FF2B5EF4-FFF2-40B4-BE49-F238E27FC236}">
              <a16:creationId xmlns:a16="http://schemas.microsoft.com/office/drawing/2014/main" id="{006599C4-B492-42B2-B91C-8D2FEE013046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6470" name="TextBox 12">
          <a:extLst>
            <a:ext uri="{FF2B5EF4-FFF2-40B4-BE49-F238E27FC236}">
              <a16:creationId xmlns:a16="http://schemas.microsoft.com/office/drawing/2014/main" id="{DF3B9199-021D-4284-ACCA-A0252B76A22D}"/>
            </a:ext>
          </a:extLst>
        </xdr:cNvPr>
        <xdr:cNvSpPr txBox="1"/>
      </xdr:nvSpPr>
      <xdr:spPr>
        <a:xfrm>
          <a:off x="642801" y="4472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0179DD-D001-4C31-9029-AA2CAA0AC35E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E32785-CC49-4B45-B101-75FFE35C109E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C7948D5-F938-44DA-9129-687516627AA9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EE274E46-308B-47F2-8FA8-8169EC8739EE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" name="TextBox 2">
          <a:extLst>
            <a:ext uri="{FF2B5EF4-FFF2-40B4-BE49-F238E27FC236}">
              <a16:creationId xmlns:a16="http://schemas.microsoft.com/office/drawing/2014/main" id="{37604439-897E-4741-BF56-24667FF775C4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" name="TextBox 10">
          <a:extLst>
            <a:ext uri="{FF2B5EF4-FFF2-40B4-BE49-F238E27FC236}">
              <a16:creationId xmlns:a16="http://schemas.microsoft.com/office/drawing/2014/main" id="{16EFBAEE-244A-4176-B0F7-EB2E486664AD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" name="TextBox 11">
          <a:extLst>
            <a:ext uri="{FF2B5EF4-FFF2-40B4-BE49-F238E27FC236}">
              <a16:creationId xmlns:a16="http://schemas.microsoft.com/office/drawing/2014/main" id="{F136D4A2-A6D4-40A4-BB56-8D809499DA69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E7B5D3A-60D9-4F15-BFBC-4FA10F4C136F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E458D3FB-5ED0-422F-9A29-7E0F54589668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781F1C8-5D35-481C-BBA4-0ED6774505DD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8DC5DF1-B53D-4390-928C-F3959B8E9E6D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1546C81B-F894-4684-A846-D56200696F5B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401429E7-A70F-459D-89EA-5399FD179D71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5" name="TextBox 2">
          <a:extLst>
            <a:ext uri="{FF2B5EF4-FFF2-40B4-BE49-F238E27FC236}">
              <a16:creationId xmlns:a16="http://schemas.microsoft.com/office/drawing/2014/main" id="{B45DD446-D781-449F-AEAF-DC0BFA62CB8D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6" name="TextBox 10">
          <a:extLst>
            <a:ext uri="{FF2B5EF4-FFF2-40B4-BE49-F238E27FC236}">
              <a16:creationId xmlns:a16="http://schemas.microsoft.com/office/drawing/2014/main" id="{4F697752-16FF-441F-B322-D5C506DC690E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7" name="TextBox 11">
          <a:extLst>
            <a:ext uri="{FF2B5EF4-FFF2-40B4-BE49-F238E27FC236}">
              <a16:creationId xmlns:a16="http://schemas.microsoft.com/office/drawing/2014/main" id="{4770A8D3-BF0B-46AB-9EAD-8A3E75962841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8" name="TextBox 12">
          <a:extLst>
            <a:ext uri="{FF2B5EF4-FFF2-40B4-BE49-F238E27FC236}">
              <a16:creationId xmlns:a16="http://schemas.microsoft.com/office/drawing/2014/main" id="{0041B8E4-5171-4E06-BB53-297BCBE406D7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0CB3454-CAFC-444F-89C8-52B841EE08CA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D8C18A8-D799-447E-B9BB-45A9A7E54AE6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9E0C9D1-80E5-4696-B48D-4A43B5438B12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8E7877F7-0F0E-479E-B1A5-6116D8EDAA39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141778C-8335-4347-9520-BC9E2C5E7388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A3756C3C-65F0-4A6A-9283-4DD8ED632311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5" name="TextBox 2">
          <a:extLst>
            <a:ext uri="{FF2B5EF4-FFF2-40B4-BE49-F238E27FC236}">
              <a16:creationId xmlns:a16="http://schemas.microsoft.com/office/drawing/2014/main" id="{DCE2CB98-843E-4A51-BAAC-38DA8FD880BD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6" name="TextBox 10">
          <a:extLst>
            <a:ext uri="{FF2B5EF4-FFF2-40B4-BE49-F238E27FC236}">
              <a16:creationId xmlns:a16="http://schemas.microsoft.com/office/drawing/2014/main" id="{22CA0F45-92F4-425B-9D53-F973A3F149EA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7" name="TextBox 11">
          <a:extLst>
            <a:ext uri="{FF2B5EF4-FFF2-40B4-BE49-F238E27FC236}">
              <a16:creationId xmlns:a16="http://schemas.microsoft.com/office/drawing/2014/main" id="{BECDCB8C-DF79-4CCA-84A7-2B0AC3501B6F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8" name="TextBox 12">
          <a:extLst>
            <a:ext uri="{FF2B5EF4-FFF2-40B4-BE49-F238E27FC236}">
              <a16:creationId xmlns:a16="http://schemas.microsoft.com/office/drawing/2014/main" id="{B7B20A14-46F3-4BD7-8399-245A913F7304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AB8A0D0E-7CC6-4115-95C3-870B14862C5A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9B3112EA-058A-453B-93B1-B81E2BE7103B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3DE1299E-6A8C-41CC-B1DF-2DB1BD60C9CF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CC8EB081-5477-4FFF-87D5-515AEF1737CD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3373C3FB-7A4F-4E72-95A5-EBB425C1B23C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947AC458-9A72-4C10-A274-B3D9A1C2FFFF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5" name="TextBox 2">
          <a:extLst>
            <a:ext uri="{FF2B5EF4-FFF2-40B4-BE49-F238E27FC236}">
              <a16:creationId xmlns:a16="http://schemas.microsoft.com/office/drawing/2014/main" id="{04E008BA-E6EB-4688-B740-11FE2ADCD1EB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6" name="TextBox 10">
          <a:extLst>
            <a:ext uri="{FF2B5EF4-FFF2-40B4-BE49-F238E27FC236}">
              <a16:creationId xmlns:a16="http://schemas.microsoft.com/office/drawing/2014/main" id="{C7AE9E13-6812-44ED-B09A-F8BB16641747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7" name="TextBox 11">
          <a:extLst>
            <a:ext uri="{FF2B5EF4-FFF2-40B4-BE49-F238E27FC236}">
              <a16:creationId xmlns:a16="http://schemas.microsoft.com/office/drawing/2014/main" id="{22E4F016-B380-4DC2-A78A-A6B8FF731273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8" name="TextBox 12">
          <a:extLst>
            <a:ext uri="{FF2B5EF4-FFF2-40B4-BE49-F238E27FC236}">
              <a16:creationId xmlns:a16="http://schemas.microsoft.com/office/drawing/2014/main" id="{058D5FEC-727C-498A-BFAD-079E63DCC0A8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2B0B7A8-EAAA-44AB-8CA4-7505D5A8000B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5E38A5D-9754-4F23-8BAC-7B14014B675E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D6555306-6F9C-4F90-BA49-E69BE284E428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CBA0C9D7-0ADD-4972-98C4-9B2143FF4CB2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83D14B36-07EB-4A3F-A07E-E08DDF262DEF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4C9FC22D-9502-4D69-B0F3-61511ED33A9A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5" name="TextBox 2">
          <a:extLst>
            <a:ext uri="{FF2B5EF4-FFF2-40B4-BE49-F238E27FC236}">
              <a16:creationId xmlns:a16="http://schemas.microsoft.com/office/drawing/2014/main" id="{50892871-D2C3-4F56-AF8A-356CEE8C1584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6" name="TextBox 10">
          <a:extLst>
            <a:ext uri="{FF2B5EF4-FFF2-40B4-BE49-F238E27FC236}">
              <a16:creationId xmlns:a16="http://schemas.microsoft.com/office/drawing/2014/main" id="{D15DBB9E-D2AC-442D-8BD4-DE8203484833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7" name="TextBox 11">
          <a:extLst>
            <a:ext uri="{FF2B5EF4-FFF2-40B4-BE49-F238E27FC236}">
              <a16:creationId xmlns:a16="http://schemas.microsoft.com/office/drawing/2014/main" id="{B7A84CD5-2030-4D0A-AA53-6BAA633D09BE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8" name="TextBox 12">
          <a:extLst>
            <a:ext uri="{FF2B5EF4-FFF2-40B4-BE49-F238E27FC236}">
              <a16:creationId xmlns:a16="http://schemas.microsoft.com/office/drawing/2014/main" id="{9B921197-33EF-44BC-AAF3-58C68CD4880B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2C29C500-CCE8-4FF6-940C-903275A1F382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4A90D65C-4CD2-4B8F-AC6D-A1144360DC64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368943BE-FF8E-478B-9F1D-02D99889B728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B4DEF13D-A9C0-4B62-8190-9A76F72FAB20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BB62A8B2-CE6D-412A-B3BB-E31F2256C90B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A09D2693-1C5B-41B3-8C5A-D8423239749F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5" name="TextBox 2">
          <a:extLst>
            <a:ext uri="{FF2B5EF4-FFF2-40B4-BE49-F238E27FC236}">
              <a16:creationId xmlns:a16="http://schemas.microsoft.com/office/drawing/2014/main" id="{AE1D65BB-C137-4957-BF8B-7CC5EFC59810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6" name="TextBox 10">
          <a:extLst>
            <a:ext uri="{FF2B5EF4-FFF2-40B4-BE49-F238E27FC236}">
              <a16:creationId xmlns:a16="http://schemas.microsoft.com/office/drawing/2014/main" id="{AD6244A9-653B-481E-9B92-5E785B57DCDC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7" name="TextBox 11">
          <a:extLst>
            <a:ext uri="{FF2B5EF4-FFF2-40B4-BE49-F238E27FC236}">
              <a16:creationId xmlns:a16="http://schemas.microsoft.com/office/drawing/2014/main" id="{99791B7C-6754-4643-9548-B180534BD11A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8" name="TextBox 12">
          <a:extLst>
            <a:ext uri="{FF2B5EF4-FFF2-40B4-BE49-F238E27FC236}">
              <a16:creationId xmlns:a16="http://schemas.microsoft.com/office/drawing/2014/main" id="{C86BF33B-5AE3-4D24-AF5A-F123B26B6137}"/>
            </a:ext>
          </a:extLst>
        </xdr:cNvPr>
        <xdr:cNvSpPr txBox="1"/>
      </xdr:nvSpPr>
      <xdr:spPr>
        <a:xfrm>
          <a:off x="566601" y="3192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F95BFE6-EF37-4B6F-AAEC-4A614DAB88D3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FED5EF9-FA0F-405E-8071-060512290F37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D720F86-EACB-4278-ABFF-FFED6A873687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2657D71B-C832-4CF2-B72B-6A221F1E7C62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6" name="TextBox 2">
          <a:extLst>
            <a:ext uri="{FF2B5EF4-FFF2-40B4-BE49-F238E27FC236}">
              <a16:creationId xmlns:a16="http://schemas.microsoft.com/office/drawing/2014/main" id="{F52A40FF-456F-4518-9470-B50F5BE11A90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7" name="TextBox 10">
          <a:extLst>
            <a:ext uri="{FF2B5EF4-FFF2-40B4-BE49-F238E27FC236}">
              <a16:creationId xmlns:a16="http://schemas.microsoft.com/office/drawing/2014/main" id="{7B5D8B14-265F-41B6-AD2D-0A4E2350F7ED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8" name="TextBox 11">
          <a:extLst>
            <a:ext uri="{FF2B5EF4-FFF2-40B4-BE49-F238E27FC236}">
              <a16:creationId xmlns:a16="http://schemas.microsoft.com/office/drawing/2014/main" id="{41593EAE-3646-48CE-B655-4422EB91EACC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30500B8-8442-490F-A509-639026AA7A11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1690ED8-FF11-41F3-A80F-06AF731589CE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47811AD-C586-4393-B9E5-F945BD6A208B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FA87191-E069-4532-9A19-2B1F6B337E39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09FEC63-FF1E-4E7C-861B-1F20CC6E2BD7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CAA4C33A-E285-4B84-83B3-01F9AB3B4148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5" name="TextBox 2">
          <a:extLst>
            <a:ext uri="{FF2B5EF4-FFF2-40B4-BE49-F238E27FC236}">
              <a16:creationId xmlns:a16="http://schemas.microsoft.com/office/drawing/2014/main" id="{843F4CC6-4FA0-4963-94AE-0EA7312ECEBC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6" name="TextBox 10">
          <a:extLst>
            <a:ext uri="{FF2B5EF4-FFF2-40B4-BE49-F238E27FC236}">
              <a16:creationId xmlns:a16="http://schemas.microsoft.com/office/drawing/2014/main" id="{9187FADE-FB9F-4FD3-9897-858E664DAA06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7" name="TextBox 11">
          <a:extLst>
            <a:ext uri="{FF2B5EF4-FFF2-40B4-BE49-F238E27FC236}">
              <a16:creationId xmlns:a16="http://schemas.microsoft.com/office/drawing/2014/main" id="{19F55717-99E4-43B3-9F5F-C510EBF2ACAE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8" name="TextBox 12">
          <a:extLst>
            <a:ext uri="{FF2B5EF4-FFF2-40B4-BE49-F238E27FC236}">
              <a16:creationId xmlns:a16="http://schemas.microsoft.com/office/drawing/2014/main" id="{B1AC2682-901C-4140-A8A1-25195ED54A62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A1E1223B-892F-4882-971D-A6E58F1C4A72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4E11B38B-4E44-49C5-A4EE-DB7A5BC16411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783E7C39-60EE-469F-8BCE-E72C4B1F516F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AE4F1472-4E77-4CF2-B184-2CCA1BDBC109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CA74015-7413-4039-8071-50E358D985E4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7204F99C-9593-48D2-8863-EFAB1F056B79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5" name="TextBox 2">
          <a:extLst>
            <a:ext uri="{FF2B5EF4-FFF2-40B4-BE49-F238E27FC236}">
              <a16:creationId xmlns:a16="http://schemas.microsoft.com/office/drawing/2014/main" id="{CECB65AC-DA22-4980-A213-FB31DE5648D6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6" name="TextBox 10">
          <a:extLst>
            <a:ext uri="{FF2B5EF4-FFF2-40B4-BE49-F238E27FC236}">
              <a16:creationId xmlns:a16="http://schemas.microsoft.com/office/drawing/2014/main" id="{25F5371F-BC38-4881-BABC-9B90D72CFA46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7" name="TextBox 11">
          <a:extLst>
            <a:ext uri="{FF2B5EF4-FFF2-40B4-BE49-F238E27FC236}">
              <a16:creationId xmlns:a16="http://schemas.microsoft.com/office/drawing/2014/main" id="{CE4FF7A7-BC23-467B-92FA-84911BD87F6C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8" name="TextBox 12">
          <a:extLst>
            <a:ext uri="{FF2B5EF4-FFF2-40B4-BE49-F238E27FC236}">
              <a16:creationId xmlns:a16="http://schemas.microsoft.com/office/drawing/2014/main" id="{EF53F1EE-05AD-41BB-9F72-8E5453C347A0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AAA98426-4905-4EF3-A6E7-6889561522EC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3283E020-ACBA-43CB-958C-DA9B1C59E4D4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E968E12-EDBB-4DF8-8D23-F1DDE6F7A807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E7E9FCF1-C87C-441F-8991-4E02DE7395F8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BACA0CCA-8820-469A-9202-096389BD68EA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666FE352-EC18-4609-99AD-816D5DA8663E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5" name="TextBox 2">
          <a:extLst>
            <a:ext uri="{FF2B5EF4-FFF2-40B4-BE49-F238E27FC236}">
              <a16:creationId xmlns:a16="http://schemas.microsoft.com/office/drawing/2014/main" id="{DF509E52-FDEA-4538-8ED0-B2FB25BFF775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6" name="TextBox 10">
          <a:extLst>
            <a:ext uri="{FF2B5EF4-FFF2-40B4-BE49-F238E27FC236}">
              <a16:creationId xmlns:a16="http://schemas.microsoft.com/office/drawing/2014/main" id="{E0889EF9-0B24-45AF-BF0D-D82F5D55991C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7" name="TextBox 11">
          <a:extLst>
            <a:ext uri="{FF2B5EF4-FFF2-40B4-BE49-F238E27FC236}">
              <a16:creationId xmlns:a16="http://schemas.microsoft.com/office/drawing/2014/main" id="{9F494328-C1FD-4D86-9429-BA5DA6761135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8" name="TextBox 12">
          <a:extLst>
            <a:ext uri="{FF2B5EF4-FFF2-40B4-BE49-F238E27FC236}">
              <a16:creationId xmlns:a16="http://schemas.microsoft.com/office/drawing/2014/main" id="{B2DAC3CF-AFF4-4A21-99C2-FFAC7DF99751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9F9614C1-D403-4352-A998-F2B43B34CC8B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E0463988-9069-4543-B2E9-333EBFE0AA2C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9A720CE3-F551-47D9-9323-B4B193563EC4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A692345-D019-48E6-A444-6A3390B9D50F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FFF8524-8184-442B-B934-409B9DED0B21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7001187F-44BF-404E-BD2E-84EFF540E7D2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5" name="TextBox 2">
          <a:extLst>
            <a:ext uri="{FF2B5EF4-FFF2-40B4-BE49-F238E27FC236}">
              <a16:creationId xmlns:a16="http://schemas.microsoft.com/office/drawing/2014/main" id="{C6474FA8-0ADB-45F1-8C1E-496CFC736C12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6" name="TextBox 10">
          <a:extLst>
            <a:ext uri="{FF2B5EF4-FFF2-40B4-BE49-F238E27FC236}">
              <a16:creationId xmlns:a16="http://schemas.microsoft.com/office/drawing/2014/main" id="{44D6F551-76D0-49EC-ABE4-E92E098CE113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7" name="TextBox 11">
          <a:extLst>
            <a:ext uri="{FF2B5EF4-FFF2-40B4-BE49-F238E27FC236}">
              <a16:creationId xmlns:a16="http://schemas.microsoft.com/office/drawing/2014/main" id="{C01C55E1-633F-4382-9098-DA20BFEA1801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8" name="TextBox 12">
          <a:extLst>
            <a:ext uri="{FF2B5EF4-FFF2-40B4-BE49-F238E27FC236}">
              <a16:creationId xmlns:a16="http://schemas.microsoft.com/office/drawing/2014/main" id="{7001B124-03A9-452C-8A7B-4C0B11F3C74B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3196F1CE-FF67-4479-A7AB-F1DF80D50060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5DEC2F7D-C1BA-4985-B648-53F924B564B1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1AECB5FB-2BF7-4797-AD66-D3C0A242E8DD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C7D6D3AB-C143-49A3-9A8D-86BA3FA0AE34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A44E94B-D944-4778-A72A-8E6ACC6652D7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F1FCF4A3-5F95-4CA4-A6CE-8D12B85612D4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5" name="TextBox 2">
          <a:extLst>
            <a:ext uri="{FF2B5EF4-FFF2-40B4-BE49-F238E27FC236}">
              <a16:creationId xmlns:a16="http://schemas.microsoft.com/office/drawing/2014/main" id="{DB21988F-A797-4258-94CD-C120AACABB73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6" name="TextBox 10">
          <a:extLst>
            <a:ext uri="{FF2B5EF4-FFF2-40B4-BE49-F238E27FC236}">
              <a16:creationId xmlns:a16="http://schemas.microsoft.com/office/drawing/2014/main" id="{F349EEF9-1425-482F-AAA3-15BB6F03C0A6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7" name="TextBox 11">
          <a:extLst>
            <a:ext uri="{FF2B5EF4-FFF2-40B4-BE49-F238E27FC236}">
              <a16:creationId xmlns:a16="http://schemas.microsoft.com/office/drawing/2014/main" id="{68EAE3BE-A084-4519-B156-32C2316B184B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</xdr:row>
      <xdr:rowOff>0</xdr:rowOff>
    </xdr:from>
    <xdr:ext cx="184731" cy="264560"/>
    <xdr:sp macro="" textlink="">
      <xdr:nvSpPr>
        <xdr:cNvPr id="58" name="TextBox 12">
          <a:extLst>
            <a:ext uri="{FF2B5EF4-FFF2-40B4-BE49-F238E27FC236}">
              <a16:creationId xmlns:a16="http://schemas.microsoft.com/office/drawing/2014/main" id="{7DAC836B-2112-4AF3-A361-EB59313010BF}"/>
            </a:ext>
          </a:extLst>
        </xdr:cNvPr>
        <xdr:cNvSpPr txBox="1"/>
      </xdr:nvSpPr>
      <xdr:spPr>
        <a:xfrm>
          <a:off x="779961" y="20421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F8318CD3-D266-4953-BC7C-D32FAD70475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4BE8CCA8-F664-4186-8E37-5524E5944DE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61CE0BC-4764-4E33-9584-992016ADE60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F0754407-227F-42A6-ADC5-884EFC5012D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3" name="TextBox 2">
          <a:extLst>
            <a:ext uri="{FF2B5EF4-FFF2-40B4-BE49-F238E27FC236}">
              <a16:creationId xmlns:a16="http://schemas.microsoft.com/office/drawing/2014/main" id="{62538D89-D767-4CCF-B31A-56FA8BA5E3D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4" name="TextBox 10">
          <a:extLst>
            <a:ext uri="{FF2B5EF4-FFF2-40B4-BE49-F238E27FC236}">
              <a16:creationId xmlns:a16="http://schemas.microsoft.com/office/drawing/2014/main" id="{1C6F1B8B-EC96-435E-A04A-3173C80D322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5" name="TextBox 11">
          <a:extLst>
            <a:ext uri="{FF2B5EF4-FFF2-40B4-BE49-F238E27FC236}">
              <a16:creationId xmlns:a16="http://schemas.microsoft.com/office/drawing/2014/main" id="{DA445BB5-CC0A-45BB-945D-9490B859E67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31CCFEA1-44E3-4041-94C9-96F4B0C2FC0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9D2F2102-483A-4BAE-BF81-56700445A74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A2F984AA-A2B6-4136-99AD-0F7B24E36B0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7A568397-3948-4286-AF73-211D2C932B2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79C55053-677A-4B50-A3AC-56AE049CB19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DA807449-66EA-4DA9-B2B0-0A049B9D443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2" name="TextBox 2">
          <a:extLst>
            <a:ext uri="{FF2B5EF4-FFF2-40B4-BE49-F238E27FC236}">
              <a16:creationId xmlns:a16="http://schemas.microsoft.com/office/drawing/2014/main" id="{FFC23BEB-BC3D-480C-92F5-089AF053CB6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3" name="TextBox 10">
          <a:extLst>
            <a:ext uri="{FF2B5EF4-FFF2-40B4-BE49-F238E27FC236}">
              <a16:creationId xmlns:a16="http://schemas.microsoft.com/office/drawing/2014/main" id="{62C1C4BD-C17F-4C39-9A81-5AF95BFCC96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4" name="TextBox 11">
          <a:extLst>
            <a:ext uri="{FF2B5EF4-FFF2-40B4-BE49-F238E27FC236}">
              <a16:creationId xmlns:a16="http://schemas.microsoft.com/office/drawing/2014/main" id="{EA4FD32D-47EB-4AF1-B529-01AD06812AE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5" name="TextBox 12">
          <a:extLst>
            <a:ext uri="{FF2B5EF4-FFF2-40B4-BE49-F238E27FC236}">
              <a16:creationId xmlns:a16="http://schemas.microsoft.com/office/drawing/2014/main" id="{E9679DF7-5D46-40FC-9CD8-E51CCE738E9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D92DE1B1-AE05-4555-93B8-5D2F6C4F312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A57DA7ED-72C0-45C0-966B-8E91B04D631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30EF7116-3142-418C-8118-CF83643814B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2C3916F1-B0BC-47EE-B11C-62BACA2F413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7D8E27EB-C0C5-4E59-AE21-6B8BE6F81BE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33FD49D4-533C-4D02-A699-F5CA12AAADE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2" name="TextBox 2">
          <a:extLst>
            <a:ext uri="{FF2B5EF4-FFF2-40B4-BE49-F238E27FC236}">
              <a16:creationId xmlns:a16="http://schemas.microsoft.com/office/drawing/2014/main" id="{E3E4A358-1218-4A53-8F3B-DBB2A2AB0E9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3" name="TextBox 10">
          <a:extLst>
            <a:ext uri="{FF2B5EF4-FFF2-40B4-BE49-F238E27FC236}">
              <a16:creationId xmlns:a16="http://schemas.microsoft.com/office/drawing/2014/main" id="{110BE049-FF61-4E05-BA5A-C9307F0CDAF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4" name="TextBox 11">
          <a:extLst>
            <a:ext uri="{FF2B5EF4-FFF2-40B4-BE49-F238E27FC236}">
              <a16:creationId xmlns:a16="http://schemas.microsoft.com/office/drawing/2014/main" id="{0FA625EA-4CC1-4BB2-AB39-F276C3EFBCA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5" name="TextBox 12">
          <a:extLst>
            <a:ext uri="{FF2B5EF4-FFF2-40B4-BE49-F238E27FC236}">
              <a16:creationId xmlns:a16="http://schemas.microsoft.com/office/drawing/2014/main" id="{DEFCF306-311D-4B78-BD06-7636F13AD32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95CD216E-4115-47CE-9BB7-F95CD33D2C4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2F43A7D9-BBFE-4C6D-B3FB-077391E0C34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17F5357A-AB23-4FBE-94AF-A49854BE3F1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ACAB5BD1-E4AD-4BD5-9D45-D01EC45307B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4D22320C-C9C7-4784-928B-2764D1E150E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79299315-71E5-41D1-BBE7-E07477E055C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2" name="TextBox 2">
          <a:extLst>
            <a:ext uri="{FF2B5EF4-FFF2-40B4-BE49-F238E27FC236}">
              <a16:creationId xmlns:a16="http://schemas.microsoft.com/office/drawing/2014/main" id="{3BC6E71E-DA14-425F-A243-3EF5D526989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3" name="TextBox 10">
          <a:extLst>
            <a:ext uri="{FF2B5EF4-FFF2-40B4-BE49-F238E27FC236}">
              <a16:creationId xmlns:a16="http://schemas.microsoft.com/office/drawing/2014/main" id="{F0B5D0D0-F3D1-45FE-98E3-EFA2E687932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4" name="TextBox 11">
          <a:extLst>
            <a:ext uri="{FF2B5EF4-FFF2-40B4-BE49-F238E27FC236}">
              <a16:creationId xmlns:a16="http://schemas.microsoft.com/office/drawing/2014/main" id="{C21BE37A-CE12-4892-A981-C86A4A1B88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5" name="TextBox 12">
          <a:extLst>
            <a:ext uri="{FF2B5EF4-FFF2-40B4-BE49-F238E27FC236}">
              <a16:creationId xmlns:a16="http://schemas.microsoft.com/office/drawing/2014/main" id="{0417B7CB-8208-483C-B5E5-2DCE3E23406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51B65107-569B-4D0F-A8B6-42E744BF985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8D23A5CC-34BE-4296-BF15-2950E9E3ED9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93F428B0-C5E7-430D-851A-69704912DF1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B1EBB629-A30C-41A0-8B24-6C2B39B8EE9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2D9B17D4-2244-4C37-9A7C-2A9EBFA032F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556DC920-6A0E-4A9B-8ADE-313BBD6F1E8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2" name="TextBox 2">
          <a:extLst>
            <a:ext uri="{FF2B5EF4-FFF2-40B4-BE49-F238E27FC236}">
              <a16:creationId xmlns:a16="http://schemas.microsoft.com/office/drawing/2014/main" id="{7339AAEC-CA41-454D-9DD8-7495455F02D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3" name="TextBox 10">
          <a:extLst>
            <a:ext uri="{FF2B5EF4-FFF2-40B4-BE49-F238E27FC236}">
              <a16:creationId xmlns:a16="http://schemas.microsoft.com/office/drawing/2014/main" id="{C38FC911-7CF8-43C7-AAE8-55FE913E736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4" name="TextBox 11">
          <a:extLst>
            <a:ext uri="{FF2B5EF4-FFF2-40B4-BE49-F238E27FC236}">
              <a16:creationId xmlns:a16="http://schemas.microsoft.com/office/drawing/2014/main" id="{4D045DAB-0E32-42DA-B98B-A3AFC5441D2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5" name="TextBox 12">
          <a:extLst>
            <a:ext uri="{FF2B5EF4-FFF2-40B4-BE49-F238E27FC236}">
              <a16:creationId xmlns:a16="http://schemas.microsoft.com/office/drawing/2014/main" id="{CEAAD6DF-39CF-404D-944B-A7E01D38655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444A67DB-1E61-48A2-B398-D08AD857186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38F16C94-9394-4EF6-A012-B08FA813F54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AE44C86A-3132-43FD-822F-A24E43FAFC2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6A5D89B9-6D95-4462-B9FB-171598A9CE5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E3639029-5181-478F-9CE8-6B74B83C642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93D22A3D-414C-45AB-95AE-B67CDE8AEC1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2" name="TextBox 2">
          <a:extLst>
            <a:ext uri="{FF2B5EF4-FFF2-40B4-BE49-F238E27FC236}">
              <a16:creationId xmlns:a16="http://schemas.microsoft.com/office/drawing/2014/main" id="{9FBB30AD-97DE-4844-A45F-F8B2F9FD1CC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3" name="TextBox 10">
          <a:extLst>
            <a:ext uri="{FF2B5EF4-FFF2-40B4-BE49-F238E27FC236}">
              <a16:creationId xmlns:a16="http://schemas.microsoft.com/office/drawing/2014/main" id="{9853FED3-C3DE-42BD-9F5F-F779D50B287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4" name="TextBox 11">
          <a:extLst>
            <a:ext uri="{FF2B5EF4-FFF2-40B4-BE49-F238E27FC236}">
              <a16:creationId xmlns:a16="http://schemas.microsoft.com/office/drawing/2014/main" id="{AEE1E27B-C756-4184-A8C8-B6791D86E01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</xdr:row>
      <xdr:rowOff>0</xdr:rowOff>
    </xdr:from>
    <xdr:ext cx="184731" cy="264560"/>
    <xdr:sp macro="" textlink="">
      <xdr:nvSpPr>
        <xdr:cNvPr id="115" name="TextBox 12">
          <a:extLst>
            <a:ext uri="{FF2B5EF4-FFF2-40B4-BE49-F238E27FC236}">
              <a16:creationId xmlns:a16="http://schemas.microsoft.com/office/drawing/2014/main" id="{72FE57C3-C77C-4B71-9166-28B5D3B7146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ACC2E075-6A86-4FCB-A40E-140CB1F822C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41DD672-2BF3-4D1F-8881-331421199B4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6C099C12-B4AA-4509-845A-07F5CFD06BE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385BEE32-5D07-46D0-9CA9-47F368ECEA6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0" name="TextBox 2">
          <a:extLst>
            <a:ext uri="{FF2B5EF4-FFF2-40B4-BE49-F238E27FC236}">
              <a16:creationId xmlns:a16="http://schemas.microsoft.com/office/drawing/2014/main" id="{B5F16904-7E69-4DF2-8C69-D796BB9CCAA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1" name="TextBox 10">
          <a:extLst>
            <a:ext uri="{FF2B5EF4-FFF2-40B4-BE49-F238E27FC236}">
              <a16:creationId xmlns:a16="http://schemas.microsoft.com/office/drawing/2014/main" id="{672D27FE-79E2-40B3-A451-11849753D3F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2" name="TextBox 11">
          <a:extLst>
            <a:ext uri="{FF2B5EF4-FFF2-40B4-BE49-F238E27FC236}">
              <a16:creationId xmlns:a16="http://schemas.microsoft.com/office/drawing/2014/main" id="{54B1F340-FB3A-471C-8006-49DBF4B7011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1033F95F-CAE0-4C20-940B-E2C47247EBC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2DF9ACFE-DA27-40BD-A734-8D7013C1968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9A044BD3-C476-49B1-A3D9-FE718540BAE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335C03A1-AE56-4ABD-91C9-221448B38A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DF4F0CFD-6719-4944-AD8A-4AFFDE223C7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59ADE9AB-CC5E-42E6-B3CC-1C0439DD929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29" name="TextBox 2">
          <a:extLst>
            <a:ext uri="{FF2B5EF4-FFF2-40B4-BE49-F238E27FC236}">
              <a16:creationId xmlns:a16="http://schemas.microsoft.com/office/drawing/2014/main" id="{79FB9DAD-2A9A-4234-B5AE-686AF328B70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0" name="TextBox 10">
          <a:extLst>
            <a:ext uri="{FF2B5EF4-FFF2-40B4-BE49-F238E27FC236}">
              <a16:creationId xmlns:a16="http://schemas.microsoft.com/office/drawing/2014/main" id="{23AEBBF5-3095-463F-873F-256A609574C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1" name="TextBox 11">
          <a:extLst>
            <a:ext uri="{FF2B5EF4-FFF2-40B4-BE49-F238E27FC236}">
              <a16:creationId xmlns:a16="http://schemas.microsoft.com/office/drawing/2014/main" id="{019AA564-879D-4A02-9F4E-5152C6AFB68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2" name="TextBox 12">
          <a:extLst>
            <a:ext uri="{FF2B5EF4-FFF2-40B4-BE49-F238E27FC236}">
              <a16:creationId xmlns:a16="http://schemas.microsoft.com/office/drawing/2014/main" id="{BCCC2F56-A90C-48D4-8717-4253740C8D5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7AFDC06B-22AF-4A6D-BC2E-E4635F29064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E51C6BA-946B-42E0-8D34-45F0E88EAA3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F99365D1-6A85-48F4-A819-692BF44DCF4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C8F9E9CB-D028-4906-9EE7-7C5833CB6EF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AD4CB5B0-D6FC-47F4-B3EE-7D099F06327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C61E4567-51F7-4D44-87EB-A5B5D29FB77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39" name="TextBox 2">
          <a:extLst>
            <a:ext uri="{FF2B5EF4-FFF2-40B4-BE49-F238E27FC236}">
              <a16:creationId xmlns:a16="http://schemas.microsoft.com/office/drawing/2014/main" id="{BEF8D41A-FD31-423B-B2C6-38755A48B14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0" name="TextBox 10">
          <a:extLst>
            <a:ext uri="{FF2B5EF4-FFF2-40B4-BE49-F238E27FC236}">
              <a16:creationId xmlns:a16="http://schemas.microsoft.com/office/drawing/2014/main" id="{31F93B4C-A4BC-4ECD-81F9-A9AA49A2C6C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1" name="TextBox 11">
          <a:extLst>
            <a:ext uri="{FF2B5EF4-FFF2-40B4-BE49-F238E27FC236}">
              <a16:creationId xmlns:a16="http://schemas.microsoft.com/office/drawing/2014/main" id="{D6242600-1D8A-453F-911B-AD051E83F22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2" name="TextBox 12">
          <a:extLst>
            <a:ext uri="{FF2B5EF4-FFF2-40B4-BE49-F238E27FC236}">
              <a16:creationId xmlns:a16="http://schemas.microsoft.com/office/drawing/2014/main" id="{4B275CC1-C032-45AD-BE47-E8021CF2077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37AC20F1-6B4A-4764-A907-358EDC2F0C8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3CD542A-65DF-4B7F-B353-A029040899C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E7516A44-BBAD-4D81-A9FC-01A056123A6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83AC9F1F-714A-47A0-B30C-D411C1E9578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9C2320BE-F1D9-49A0-BE9C-B109703C20E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C2CBB0B7-E12B-4B61-9259-3570F1E9A6B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49" name="TextBox 2">
          <a:extLst>
            <a:ext uri="{FF2B5EF4-FFF2-40B4-BE49-F238E27FC236}">
              <a16:creationId xmlns:a16="http://schemas.microsoft.com/office/drawing/2014/main" id="{00D52800-2849-46FA-85DD-B4B83722268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0" name="TextBox 10">
          <a:extLst>
            <a:ext uri="{FF2B5EF4-FFF2-40B4-BE49-F238E27FC236}">
              <a16:creationId xmlns:a16="http://schemas.microsoft.com/office/drawing/2014/main" id="{54D0139E-FEF3-4B97-BD45-C57FD526D05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1" name="TextBox 11">
          <a:extLst>
            <a:ext uri="{FF2B5EF4-FFF2-40B4-BE49-F238E27FC236}">
              <a16:creationId xmlns:a16="http://schemas.microsoft.com/office/drawing/2014/main" id="{48C11F5A-4728-41C0-8E73-D0E98544557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2" name="TextBox 12">
          <a:extLst>
            <a:ext uri="{FF2B5EF4-FFF2-40B4-BE49-F238E27FC236}">
              <a16:creationId xmlns:a16="http://schemas.microsoft.com/office/drawing/2014/main" id="{6896F3B4-354E-493D-B64B-4338F26288F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14EFB59-BB18-491F-A9B6-87C6A50F15F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9647977D-323F-4DFD-8C0B-961C7E8AE43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3E9E407C-E8B4-4AA2-883C-09D82ADD585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AE57982D-E25E-4179-A56F-691B45E385B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F83B92C8-E93E-4727-8CEA-880E53C3E3F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D705E2EF-9D38-46E5-998D-79EDC2D5C85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59" name="TextBox 2">
          <a:extLst>
            <a:ext uri="{FF2B5EF4-FFF2-40B4-BE49-F238E27FC236}">
              <a16:creationId xmlns:a16="http://schemas.microsoft.com/office/drawing/2014/main" id="{479643D9-430E-4266-A5AB-E471BFAF4D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0" name="TextBox 10">
          <a:extLst>
            <a:ext uri="{FF2B5EF4-FFF2-40B4-BE49-F238E27FC236}">
              <a16:creationId xmlns:a16="http://schemas.microsoft.com/office/drawing/2014/main" id="{9BB64BB0-30A9-4FFA-A515-12F7E38954D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1" name="TextBox 11">
          <a:extLst>
            <a:ext uri="{FF2B5EF4-FFF2-40B4-BE49-F238E27FC236}">
              <a16:creationId xmlns:a16="http://schemas.microsoft.com/office/drawing/2014/main" id="{1D3DA475-9E83-480C-810B-E422EA3AFDE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2" name="TextBox 12">
          <a:extLst>
            <a:ext uri="{FF2B5EF4-FFF2-40B4-BE49-F238E27FC236}">
              <a16:creationId xmlns:a16="http://schemas.microsoft.com/office/drawing/2014/main" id="{51196198-AB0E-4A6C-BCE5-F541745761E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4C3165B8-07B1-4AF3-ACEB-4439BE4626A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7127A762-A8BA-42DB-8C98-A901577B4F1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F7F674BB-06F3-46C9-8527-8105E2916C1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FD6C6FC-8CA0-4824-8849-8663FBA651F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6DCA6379-4267-4737-A039-8195D7E5FA3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F72B0536-03E7-4E14-928B-C1164CE3D55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69" name="TextBox 2">
          <a:extLst>
            <a:ext uri="{FF2B5EF4-FFF2-40B4-BE49-F238E27FC236}">
              <a16:creationId xmlns:a16="http://schemas.microsoft.com/office/drawing/2014/main" id="{CE082E20-3255-4A02-8837-2C3CE4CEA41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70" name="TextBox 10">
          <a:extLst>
            <a:ext uri="{FF2B5EF4-FFF2-40B4-BE49-F238E27FC236}">
              <a16:creationId xmlns:a16="http://schemas.microsoft.com/office/drawing/2014/main" id="{2DD14F6B-61FA-4CF3-8A16-620E7AE8BC3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71" name="TextBox 11">
          <a:extLst>
            <a:ext uri="{FF2B5EF4-FFF2-40B4-BE49-F238E27FC236}">
              <a16:creationId xmlns:a16="http://schemas.microsoft.com/office/drawing/2014/main" id="{0023207D-BBC5-44C4-B862-989B23643BB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4</xdr:row>
      <xdr:rowOff>0</xdr:rowOff>
    </xdr:from>
    <xdr:ext cx="184731" cy="264560"/>
    <xdr:sp macro="" textlink="">
      <xdr:nvSpPr>
        <xdr:cNvPr id="172" name="TextBox 12">
          <a:extLst>
            <a:ext uri="{FF2B5EF4-FFF2-40B4-BE49-F238E27FC236}">
              <a16:creationId xmlns:a16="http://schemas.microsoft.com/office/drawing/2014/main" id="{DDC47956-CBB7-48A4-9E10-7E4C57CFF5A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A0D1A193-19F9-4A8F-920F-B9AB4081EE5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1528B493-2CB8-43A9-BEE7-2EF9663BDC2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DA473426-50D7-41F2-B385-1E7A8204269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7ED7FFD7-73A5-4055-9FA3-14C58197C99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7" name="TextBox 2">
          <a:extLst>
            <a:ext uri="{FF2B5EF4-FFF2-40B4-BE49-F238E27FC236}">
              <a16:creationId xmlns:a16="http://schemas.microsoft.com/office/drawing/2014/main" id="{CF5E1ECD-7047-4C5F-87A8-761E90F3BC5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8" name="TextBox 10">
          <a:extLst>
            <a:ext uri="{FF2B5EF4-FFF2-40B4-BE49-F238E27FC236}">
              <a16:creationId xmlns:a16="http://schemas.microsoft.com/office/drawing/2014/main" id="{7153F9A5-DCB3-4773-B0A6-49C4D35497A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79" name="TextBox 11">
          <a:extLst>
            <a:ext uri="{FF2B5EF4-FFF2-40B4-BE49-F238E27FC236}">
              <a16:creationId xmlns:a16="http://schemas.microsoft.com/office/drawing/2014/main" id="{E2CF5521-EF93-48B6-8721-5B49A7F0A9B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1788F54-9CEC-4054-BA66-03CA70D7782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E0507314-8FFE-4414-B51A-09D66352C6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9E883310-F2A3-4312-A844-02D44F2BBD5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AF478BC0-0C64-4BCF-B9A8-997A47DE1A5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D61EBEE-5AE5-4D14-BE01-7EFB5DB4317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8594F8D7-C573-4485-8ED2-DEF0519B4A2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6" name="TextBox 2">
          <a:extLst>
            <a:ext uri="{FF2B5EF4-FFF2-40B4-BE49-F238E27FC236}">
              <a16:creationId xmlns:a16="http://schemas.microsoft.com/office/drawing/2014/main" id="{5BC00040-7365-45B5-934F-D97A4F83D74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7" name="TextBox 10">
          <a:extLst>
            <a:ext uri="{FF2B5EF4-FFF2-40B4-BE49-F238E27FC236}">
              <a16:creationId xmlns:a16="http://schemas.microsoft.com/office/drawing/2014/main" id="{15D47E48-6BFA-459C-9CBD-37E600F92D0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8" name="TextBox 11">
          <a:extLst>
            <a:ext uri="{FF2B5EF4-FFF2-40B4-BE49-F238E27FC236}">
              <a16:creationId xmlns:a16="http://schemas.microsoft.com/office/drawing/2014/main" id="{39B6B50A-9984-4424-94F5-8358B5F29B5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89" name="TextBox 12">
          <a:extLst>
            <a:ext uri="{FF2B5EF4-FFF2-40B4-BE49-F238E27FC236}">
              <a16:creationId xmlns:a16="http://schemas.microsoft.com/office/drawing/2014/main" id="{BBB4B41E-D92F-495C-8F67-12D0193498A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4FA1C001-EC98-4BFE-87EF-2346A596C50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EEED2704-47E1-402A-A5B9-DAAB0B38962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D0FC6561-8371-4CFF-9CF7-5E57CE67EB6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44209A80-9F04-418B-B6AA-76E152E7A18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77DD8146-CA2F-465D-B591-A9A47316ABB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42870077-D8CB-4235-8D5C-2A3D5E97FA9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6" name="TextBox 2">
          <a:extLst>
            <a:ext uri="{FF2B5EF4-FFF2-40B4-BE49-F238E27FC236}">
              <a16:creationId xmlns:a16="http://schemas.microsoft.com/office/drawing/2014/main" id="{AA11A4C7-B923-4974-B1BA-272AC1075B8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7" name="TextBox 10">
          <a:extLst>
            <a:ext uri="{FF2B5EF4-FFF2-40B4-BE49-F238E27FC236}">
              <a16:creationId xmlns:a16="http://schemas.microsoft.com/office/drawing/2014/main" id="{2C058D48-0E44-4973-B574-35638591BC3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8" name="TextBox 11">
          <a:extLst>
            <a:ext uri="{FF2B5EF4-FFF2-40B4-BE49-F238E27FC236}">
              <a16:creationId xmlns:a16="http://schemas.microsoft.com/office/drawing/2014/main" id="{3220B2CE-C726-4189-A9EC-2753F8225FD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99" name="TextBox 12">
          <a:extLst>
            <a:ext uri="{FF2B5EF4-FFF2-40B4-BE49-F238E27FC236}">
              <a16:creationId xmlns:a16="http://schemas.microsoft.com/office/drawing/2014/main" id="{14114BBD-6D17-4461-AE8D-35E62370FB9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EBB6E428-C679-4DEF-BF57-B921850BF44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ED8EC1C0-C2CC-4CFF-B9C6-7A5C352D866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4DC1900A-93E1-402B-B31B-CA9560C1992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403E411D-ECE6-4AAE-9779-12D7FE8C8F0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88E92A9B-8A46-4E1E-960B-B1BD27243AB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B374D60A-63EE-47D3-9849-125A7F5D544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6" name="TextBox 2">
          <a:extLst>
            <a:ext uri="{FF2B5EF4-FFF2-40B4-BE49-F238E27FC236}">
              <a16:creationId xmlns:a16="http://schemas.microsoft.com/office/drawing/2014/main" id="{7BAEB357-576F-43DD-8B71-504AED04C46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7" name="TextBox 10">
          <a:extLst>
            <a:ext uri="{FF2B5EF4-FFF2-40B4-BE49-F238E27FC236}">
              <a16:creationId xmlns:a16="http://schemas.microsoft.com/office/drawing/2014/main" id="{F8F420AB-6950-4C66-A96B-3D88E6374D5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8" name="TextBox 11">
          <a:extLst>
            <a:ext uri="{FF2B5EF4-FFF2-40B4-BE49-F238E27FC236}">
              <a16:creationId xmlns:a16="http://schemas.microsoft.com/office/drawing/2014/main" id="{E669ACF8-6C53-4D4F-8C33-D90553100B8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09" name="TextBox 12">
          <a:extLst>
            <a:ext uri="{FF2B5EF4-FFF2-40B4-BE49-F238E27FC236}">
              <a16:creationId xmlns:a16="http://schemas.microsoft.com/office/drawing/2014/main" id="{10525136-8BC5-47B9-82CF-3FEC8E2C31C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A8B89CD-A608-49B8-8729-196489A3E4F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DA53AD69-C179-46F1-9AFB-3A8F6987BB6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2D687D9F-6CD3-4C02-8710-2991ED76DFE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11557E07-623B-48A1-A625-E7C9C2B84FB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7C3CD115-06AA-4E8C-98A5-D73FEE93256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82CEDD97-3704-432D-8794-B879790E02E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6" name="TextBox 2">
          <a:extLst>
            <a:ext uri="{FF2B5EF4-FFF2-40B4-BE49-F238E27FC236}">
              <a16:creationId xmlns:a16="http://schemas.microsoft.com/office/drawing/2014/main" id="{69297B7F-5CA2-40C0-94D4-6817105437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7" name="TextBox 10">
          <a:extLst>
            <a:ext uri="{FF2B5EF4-FFF2-40B4-BE49-F238E27FC236}">
              <a16:creationId xmlns:a16="http://schemas.microsoft.com/office/drawing/2014/main" id="{9F0C8187-80BC-4BEF-85BB-D783FF6DA4F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8" name="TextBox 11">
          <a:extLst>
            <a:ext uri="{FF2B5EF4-FFF2-40B4-BE49-F238E27FC236}">
              <a16:creationId xmlns:a16="http://schemas.microsoft.com/office/drawing/2014/main" id="{6BE1CD9A-882B-4846-A224-1A0A3C5ABFA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19" name="TextBox 12">
          <a:extLst>
            <a:ext uri="{FF2B5EF4-FFF2-40B4-BE49-F238E27FC236}">
              <a16:creationId xmlns:a16="http://schemas.microsoft.com/office/drawing/2014/main" id="{3406976B-BFD1-4C38-A4BF-6195C0D759D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F25263F2-4B8F-425C-9FF8-BA30874DACC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6020D32-7E1C-488A-B0D2-E639197798A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8CB7C0C1-0CBE-4845-85CF-F5927828CC2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6A20006B-4F5B-409D-B677-60309F8245B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48FFF15E-E3DA-444B-AF43-C7CD5BA017A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35319D00-8BB1-416E-A773-15F9A918EF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6" name="TextBox 2">
          <a:extLst>
            <a:ext uri="{FF2B5EF4-FFF2-40B4-BE49-F238E27FC236}">
              <a16:creationId xmlns:a16="http://schemas.microsoft.com/office/drawing/2014/main" id="{2AA04573-C436-411E-A5F6-6339C1BC286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7" name="TextBox 10">
          <a:extLst>
            <a:ext uri="{FF2B5EF4-FFF2-40B4-BE49-F238E27FC236}">
              <a16:creationId xmlns:a16="http://schemas.microsoft.com/office/drawing/2014/main" id="{93492B9F-6B43-472D-8EC6-3C5B25FA658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8" name="TextBox 11">
          <a:extLst>
            <a:ext uri="{FF2B5EF4-FFF2-40B4-BE49-F238E27FC236}">
              <a16:creationId xmlns:a16="http://schemas.microsoft.com/office/drawing/2014/main" id="{76051BD7-2A07-46FA-A4A0-6B1E2AFBC55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29" name="TextBox 12">
          <a:extLst>
            <a:ext uri="{FF2B5EF4-FFF2-40B4-BE49-F238E27FC236}">
              <a16:creationId xmlns:a16="http://schemas.microsoft.com/office/drawing/2014/main" id="{D9B52D72-1023-4269-BEC4-4BC9E12A5D8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2593DDCB-D753-4102-BA77-C57E90399B5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673C7B4-C0BD-422A-91A5-579686A0C23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6D59A72A-89C5-433E-A53D-A4151D6F643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BF479F38-4610-4DE2-890F-315701132D8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4" name="TextBox 2">
          <a:extLst>
            <a:ext uri="{FF2B5EF4-FFF2-40B4-BE49-F238E27FC236}">
              <a16:creationId xmlns:a16="http://schemas.microsoft.com/office/drawing/2014/main" id="{DED92C26-8D0A-41CF-A3DA-C8EC07BAC01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5" name="TextBox 10">
          <a:extLst>
            <a:ext uri="{FF2B5EF4-FFF2-40B4-BE49-F238E27FC236}">
              <a16:creationId xmlns:a16="http://schemas.microsoft.com/office/drawing/2014/main" id="{D6FF722C-586D-4E2B-828D-CE9587F6B93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6" name="TextBox 11">
          <a:extLst>
            <a:ext uri="{FF2B5EF4-FFF2-40B4-BE49-F238E27FC236}">
              <a16:creationId xmlns:a16="http://schemas.microsoft.com/office/drawing/2014/main" id="{C33B794F-5FDE-4E47-9023-F5CB75FC4F0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773D05F2-3446-47E3-B250-314C95071F4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24E84937-5FBC-45AB-840E-377890A181B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B287B163-0A4C-453B-967A-3718223CDAB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6234D42E-974D-486E-AEC4-C7B22765550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132900A-05F0-4B6A-9C5C-F7F81B4D340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5B2F1087-3E5F-4A78-B9C1-7A4B206DFAF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3" name="TextBox 2">
          <a:extLst>
            <a:ext uri="{FF2B5EF4-FFF2-40B4-BE49-F238E27FC236}">
              <a16:creationId xmlns:a16="http://schemas.microsoft.com/office/drawing/2014/main" id="{6DB018EB-5ED3-4DBC-8581-0BB942426A1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4" name="TextBox 10">
          <a:extLst>
            <a:ext uri="{FF2B5EF4-FFF2-40B4-BE49-F238E27FC236}">
              <a16:creationId xmlns:a16="http://schemas.microsoft.com/office/drawing/2014/main" id="{5FF6EF4B-04D0-401E-85FD-ABE5B124495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5" name="TextBox 11">
          <a:extLst>
            <a:ext uri="{FF2B5EF4-FFF2-40B4-BE49-F238E27FC236}">
              <a16:creationId xmlns:a16="http://schemas.microsoft.com/office/drawing/2014/main" id="{9F5095F3-9BFB-4666-90E8-9FD84B2B1FC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6" name="TextBox 12">
          <a:extLst>
            <a:ext uri="{FF2B5EF4-FFF2-40B4-BE49-F238E27FC236}">
              <a16:creationId xmlns:a16="http://schemas.microsoft.com/office/drawing/2014/main" id="{8DFB3B5B-1405-4CA0-B4D0-94EFE9285CA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C9C882A1-2328-4951-906C-77DE8668BDD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999ED445-7B97-4252-8ADC-D0BD1C0C953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C6D25A48-E6A5-420D-ACF2-C42F35945B2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E1E3B900-F153-4C59-9559-7C379C16B21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800B0F61-6417-4D1C-A595-D2F11E1B37C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E747EAE0-33D8-4FF5-9884-DB7B7ED9F24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3" name="TextBox 2">
          <a:extLst>
            <a:ext uri="{FF2B5EF4-FFF2-40B4-BE49-F238E27FC236}">
              <a16:creationId xmlns:a16="http://schemas.microsoft.com/office/drawing/2014/main" id="{0910BE61-4DC6-489F-9D8B-EEEA3D035F7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4" name="TextBox 10">
          <a:extLst>
            <a:ext uri="{FF2B5EF4-FFF2-40B4-BE49-F238E27FC236}">
              <a16:creationId xmlns:a16="http://schemas.microsoft.com/office/drawing/2014/main" id="{8B9FCB25-0AD8-4B7F-B5DE-97A00ADA677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5" name="TextBox 11">
          <a:extLst>
            <a:ext uri="{FF2B5EF4-FFF2-40B4-BE49-F238E27FC236}">
              <a16:creationId xmlns:a16="http://schemas.microsoft.com/office/drawing/2014/main" id="{0CD7F598-25A6-4AE0-A7A4-E1EFF40448D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6" name="TextBox 12">
          <a:extLst>
            <a:ext uri="{FF2B5EF4-FFF2-40B4-BE49-F238E27FC236}">
              <a16:creationId xmlns:a16="http://schemas.microsoft.com/office/drawing/2014/main" id="{C59409FB-BD23-4B9A-9CBC-41B143EA531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EE305AAD-D7D2-46D6-A8F0-1F704CE415F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0769ADE-F903-4A8A-83A5-FDE2347871C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4F7D5450-CAED-412E-9432-7E0ADD6CF67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B86D89C9-6B9D-48C7-B428-CFB09424A7B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D825C757-5CE5-4AE2-9FDF-26DC81F973E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F43DCFCE-ABA2-4F51-B69B-75FCE52B8B3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3" name="TextBox 2">
          <a:extLst>
            <a:ext uri="{FF2B5EF4-FFF2-40B4-BE49-F238E27FC236}">
              <a16:creationId xmlns:a16="http://schemas.microsoft.com/office/drawing/2014/main" id="{F8A74B9A-FCCF-417E-9FFF-60B1F2C11CC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4" name="TextBox 10">
          <a:extLst>
            <a:ext uri="{FF2B5EF4-FFF2-40B4-BE49-F238E27FC236}">
              <a16:creationId xmlns:a16="http://schemas.microsoft.com/office/drawing/2014/main" id="{9480E344-1CD0-4908-97FB-2C6F07AFF37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5" name="TextBox 11">
          <a:extLst>
            <a:ext uri="{FF2B5EF4-FFF2-40B4-BE49-F238E27FC236}">
              <a16:creationId xmlns:a16="http://schemas.microsoft.com/office/drawing/2014/main" id="{619954CB-C7CA-40E7-AB46-F63F336F2DA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6" name="TextBox 12">
          <a:extLst>
            <a:ext uri="{FF2B5EF4-FFF2-40B4-BE49-F238E27FC236}">
              <a16:creationId xmlns:a16="http://schemas.microsoft.com/office/drawing/2014/main" id="{6255F626-8EC0-4175-94D8-E99FBDC5056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897993F8-1DCE-4B5F-A321-F4EDECA6A3F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C1B8C68D-7993-471F-A123-DE9914DA984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DBCE9D1-4593-4B03-9F38-8298AA5B778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DCDB79F5-9CC6-4610-A922-A9C7F6CB340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F5AEE733-B905-4BD9-BE78-AFC1AB72F68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8144471A-22B3-4113-B841-4539C93B00C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3" name="TextBox 2">
          <a:extLst>
            <a:ext uri="{FF2B5EF4-FFF2-40B4-BE49-F238E27FC236}">
              <a16:creationId xmlns:a16="http://schemas.microsoft.com/office/drawing/2014/main" id="{0F73C91A-0569-434E-992B-251ED460696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4" name="TextBox 10">
          <a:extLst>
            <a:ext uri="{FF2B5EF4-FFF2-40B4-BE49-F238E27FC236}">
              <a16:creationId xmlns:a16="http://schemas.microsoft.com/office/drawing/2014/main" id="{BAD5262B-AB59-4AE5-B8EC-5E18629A679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5" name="TextBox 11">
          <a:extLst>
            <a:ext uri="{FF2B5EF4-FFF2-40B4-BE49-F238E27FC236}">
              <a16:creationId xmlns:a16="http://schemas.microsoft.com/office/drawing/2014/main" id="{0480B755-6945-4810-A496-C1087F1000F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6" name="TextBox 12">
          <a:extLst>
            <a:ext uri="{FF2B5EF4-FFF2-40B4-BE49-F238E27FC236}">
              <a16:creationId xmlns:a16="http://schemas.microsoft.com/office/drawing/2014/main" id="{CEB7C31D-DCC2-4F0F-8762-DAEB8DF70A1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7AB53659-0374-4E87-AD87-96BFAE4F55D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4C664152-2773-4A00-BBE8-324822A57E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322487E2-8F00-4BC6-B178-48EBFABCEDB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C0AAD27D-6AE5-4EE5-98ED-0CD6C121C6D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110A4FCC-6279-4156-BFC4-5A00D9D6357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A3D2F318-908E-400A-B5A7-27AB6ED4522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3" name="TextBox 2">
          <a:extLst>
            <a:ext uri="{FF2B5EF4-FFF2-40B4-BE49-F238E27FC236}">
              <a16:creationId xmlns:a16="http://schemas.microsoft.com/office/drawing/2014/main" id="{0AC6475E-B7BA-4B83-9B77-792F7204628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4" name="TextBox 10">
          <a:extLst>
            <a:ext uri="{FF2B5EF4-FFF2-40B4-BE49-F238E27FC236}">
              <a16:creationId xmlns:a16="http://schemas.microsoft.com/office/drawing/2014/main" id="{314D6E83-472F-40B1-B6A8-B680F9EC133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5" name="TextBox 11">
          <a:extLst>
            <a:ext uri="{FF2B5EF4-FFF2-40B4-BE49-F238E27FC236}">
              <a16:creationId xmlns:a16="http://schemas.microsoft.com/office/drawing/2014/main" id="{E1ACE450-94C8-4AFD-9992-32BDF935285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286" name="TextBox 12">
          <a:extLst>
            <a:ext uri="{FF2B5EF4-FFF2-40B4-BE49-F238E27FC236}">
              <a16:creationId xmlns:a16="http://schemas.microsoft.com/office/drawing/2014/main" id="{F8B355E0-F45D-47E5-9EB5-B1E5A6A40B1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562803E3-2834-46A7-ABEE-21040EDA48F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A2A09E7E-3D13-4246-A0B3-6F2A710C65A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914EBCC4-ADBB-4E8B-83E6-138C30B3DE9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673EE8B5-AAC9-49E1-85B4-EDFD1FE4D01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1" name="TextBox 2">
          <a:extLst>
            <a:ext uri="{FF2B5EF4-FFF2-40B4-BE49-F238E27FC236}">
              <a16:creationId xmlns:a16="http://schemas.microsoft.com/office/drawing/2014/main" id="{CDCF10DD-973D-41EA-B670-039C18BE109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2" name="TextBox 10">
          <a:extLst>
            <a:ext uri="{FF2B5EF4-FFF2-40B4-BE49-F238E27FC236}">
              <a16:creationId xmlns:a16="http://schemas.microsoft.com/office/drawing/2014/main" id="{A90DEBF4-238F-4E83-A40C-AEF25FF5FBF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3" name="TextBox 11">
          <a:extLst>
            <a:ext uri="{FF2B5EF4-FFF2-40B4-BE49-F238E27FC236}">
              <a16:creationId xmlns:a16="http://schemas.microsoft.com/office/drawing/2014/main" id="{AD2EAD32-0220-4A0D-A965-530BA4934C1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58D22F6A-6DEA-46E5-81FD-E0C14A85384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02C41F51-4BAC-4679-8E5B-E2C9A880845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91FF35C-2B07-48D9-84FD-1AC4757CADF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A4F7CE21-B8B8-4905-9A3A-EF245103EAE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CBF3BF3B-10D7-458C-9239-1DE2BC6A48C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49707D47-488B-4E71-8DBB-4108C3C8826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0" name="TextBox 2">
          <a:extLst>
            <a:ext uri="{FF2B5EF4-FFF2-40B4-BE49-F238E27FC236}">
              <a16:creationId xmlns:a16="http://schemas.microsoft.com/office/drawing/2014/main" id="{E030F9CD-F586-46BD-98F3-02BA8DE7884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1" name="TextBox 10">
          <a:extLst>
            <a:ext uri="{FF2B5EF4-FFF2-40B4-BE49-F238E27FC236}">
              <a16:creationId xmlns:a16="http://schemas.microsoft.com/office/drawing/2014/main" id="{A5F7A5FD-A851-454B-B7AD-CC01108E8A0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2" name="TextBox 11">
          <a:extLst>
            <a:ext uri="{FF2B5EF4-FFF2-40B4-BE49-F238E27FC236}">
              <a16:creationId xmlns:a16="http://schemas.microsoft.com/office/drawing/2014/main" id="{FD877124-5A69-4EC6-B787-BD14C66AABC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3" name="TextBox 12">
          <a:extLst>
            <a:ext uri="{FF2B5EF4-FFF2-40B4-BE49-F238E27FC236}">
              <a16:creationId xmlns:a16="http://schemas.microsoft.com/office/drawing/2014/main" id="{6480E190-DE7E-4924-8C69-7D92D58204D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7CDD282-FF80-44DE-AEB7-E9F833D48E8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17C9BD2F-AAF3-4A16-A232-A60FEB7C968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5A153E98-1DD0-49F6-B727-72D9F9FA453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3951C4BD-FE7C-46F5-9A03-7BC9FCDD4DF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97F0D-8064-41FF-9A14-A6D9B279A8C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41E5BB41-90DC-4687-8502-37133FF072A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0" name="TextBox 2">
          <a:extLst>
            <a:ext uri="{FF2B5EF4-FFF2-40B4-BE49-F238E27FC236}">
              <a16:creationId xmlns:a16="http://schemas.microsoft.com/office/drawing/2014/main" id="{A7371A31-78F6-4D81-BE0B-9C295ED2E60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1" name="TextBox 10">
          <a:extLst>
            <a:ext uri="{FF2B5EF4-FFF2-40B4-BE49-F238E27FC236}">
              <a16:creationId xmlns:a16="http://schemas.microsoft.com/office/drawing/2014/main" id="{D0C9A8AF-AAFF-4E7D-85D9-88BD4699C14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2" name="TextBox 11">
          <a:extLst>
            <a:ext uri="{FF2B5EF4-FFF2-40B4-BE49-F238E27FC236}">
              <a16:creationId xmlns:a16="http://schemas.microsoft.com/office/drawing/2014/main" id="{88A4D205-FBDE-478B-9316-EF4DCEFFBF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3" name="TextBox 12">
          <a:extLst>
            <a:ext uri="{FF2B5EF4-FFF2-40B4-BE49-F238E27FC236}">
              <a16:creationId xmlns:a16="http://schemas.microsoft.com/office/drawing/2014/main" id="{E72C92AD-4741-4EE5-A4B7-85D03B8B089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6B0BD859-591B-4CEA-BECF-909E35C9EED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7C16E369-52DF-4D7D-A3CC-348701621AD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9582DA6-05D9-41F4-8A4F-56FEEC9AE0B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18457531-728D-48F0-9AE3-3347A9C93B5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8ED8CE-1397-429C-BA87-CDA28DAB558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79EBFA52-A6FD-40FB-8CFA-1F200185BB2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0" name="TextBox 2">
          <a:extLst>
            <a:ext uri="{FF2B5EF4-FFF2-40B4-BE49-F238E27FC236}">
              <a16:creationId xmlns:a16="http://schemas.microsoft.com/office/drawing/2014/main" id="{216F7E78-7C9E-4909-A5C5-5BC675B461D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1" name="TextBox 10">
          <a:extLst>
            <a:ext uri="{FF2B5EF4-FFF2-40B4-BE49-F238E27FC236}">
              <a16:creationId xmlns:a16="http://schemas.microsoft.com/office/drawing/2014/main" id="{26F42A01-96A4-4C3A-B1E6-5A0004733F5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2" name="TextBox 11">
          <a:extLst>
            <a:ext uri="{FF2B5EF4-FFF2-40B4-BE49-F238E27FC236}">
              <a16:creationId xmlns:a16="http://schemas.microsoft.com/office/drawing/2014/main" id="{A9EEAFBA-C016-49AF-96F1-A78BA4463C9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3" name="TextBox 12">
          <a:extLst>
            <a:ext uri="{FF2B5EF4-FFF2-40B4-BE49-F238E27FC236}">
              <a16:creationId xmlns:a16="http://schemas.microsoft.com/office/drawing/2014/main" id="{8032E131-CD2C-4079-83FF-9D0418F0E1C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5530AAE7-E6DC-4BCF-8690-CC811ADD121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DACF31FB-DB9D-4C85-93FB-A05C6C89818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FDA5F51-B0BE-4FBD-9115-0D2201F4F41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59BF3ECE-D365-448D-81E7-822E608A664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429D2B6F-EA5F-4ED6-B240-1FE95FEA1E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69C2B0B0-6CDF-4A90-8441-43D3B64303A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0" name="TextBox 2">
          <a:extLst>
            <a:ext uri="{FF2B5EF4-FFF2-40B4-BE49-F238E27FC236}">
              <a16:creationId xmlns:a16="http://schemas.microsoft.com/office/drawing/2014/main" id="{BEF64DD2-62C7-4B4E-9C79-8B15BAEE795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1" name="TextBox 10">
          <a:extLst>
            <a:ext uri="{FF2B5EF4-FFF2-40B4-BE49-F238E27FC236}">
              <a16:creationId xmlns:a16="http://schemas.microsoft.com/office/drawing/2014/main" id="{BA32EDFB-1B84-4CC5-8D88-ADE3C0BE684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2" name="TextBox 11">
          <a:extLst>
            <a:ext uri="{FF2B5EF4-FFF2-40B4-BE49-F238E27FC236}">
              <a16:creationId xmlns:a16="http://schemas.microsoft.com/office/drawing/2014/main" id="{FDD9CF85-7C68-46DB-9257-6C012952FBC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3" name="TextBox 12">
          <a:extLst>
            <a:ext uri="{FF2B5EF4-FFF2-40B4-BE49-F238E27FC236}">
              <a16:creationId xmlns:a16="http://schemas.microsoft.com/office/drawing/2014/main" id="{C3597AAF-A90B-4B97-A879-5CDCEF3AA6A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8DF1A90F-B5C6-410E-988E-EDABB8FA499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55990222-3F6A-4D4C-8596-2725FB27F65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254F2022-8B03-4E21-9615-90EB651C5F5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0A163134-858A-45F9-8FF9-0765C677EAD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67720BE8-B439-440D-A758-1E54F1418D4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9D100C99-EC83-46AF-B014-1E1271344EA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40" name="TextBox 2">
          <a:extLst>
            <a:ext uri="{FF2B5EF4-FFF2-40B4-BE49-F238E27FC236}">
              <a16:creationId xmlns:a16="http://schemas.microsoft.com/office/drawing/2014/main" id="{ED7A08D7-BD31-42F9-9828-3EDE24BFB6D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41" name="TextBox 10">
          <a:extLst>
            <a:ext uri="{FF2B5EF4-FFF2-40B4-BE49-F238E27FC236}">
              <a16:creationId xmlns:a16="http://schemas.microsoft.com/office/drawing/2014/main" id="{4D3BA886-AB5B-454C-87FF-428F1B9E5B1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42" name="TextBox 11">
          <a:extLst>
            <a:ext uri="{FF2B5EF4-FFF2-40B4-BE49-F238E27FC236}">
              <a16:creationId xmlns:a16="http://schemas.microsoft.com/office/drawing/2014/main" id="{21EFFC5B-4253-42E3-828D-28E2418389D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</xdr:row>
      <xdr:rowOff>0</xdr:rowOff>
    </xdr:from>
    <xdr:ext cx="184731" cy="264560"/>
    <xdr:sp macro="" textlink="">
      <xdr:nvSpPr>
        <xdr:cNvPr id="343" name="TextBox 12">
          <a:extLst>
            <a:ext uri="{FF2B5EF4-FFF2-40B4-BE49-F238E27FC236}">
              <a16:creationId xmlns:a16="http://schemas.microsoft.com/office/drawing/2014/main" id="{846EDD43-A98D-4511-84F9-6449C2C2E7A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A21FD9ED-C624-46E2-BAFF-FE5C560AE88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780C0990-C425-45DE-942F-198EC5D66C5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BB47BDFA-E3EE-4434-BC7A-8361BE9D3D5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475096C1-63AB-4513-B25B-1ED961C6698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8" name="TextBox 2">
          <a:extLst>
            <a:ext uri="{FF2B5EF4-FFF2-40B4-BE49-F238E27FC236}">
              <a16:creationId xmlns:a16="http://schemas.microsoft.com/office/drawing/2014/main" id="{FECAF01D-86B5-4D2A-AF34-D0D995DF9F5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49" name="TextBox 10">
          <a:extLst>
            <a:ext uri="{FF2B5EF4-FFF2-40B4-BE49-F238E27FC236}">
              <a16:creationId xmlns:a16="http://schemas.microsoft.com/office/drawing/2014/main" id="{AD1C162A-07AB-4E33-9579-0FBA040B904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0" name="TextBox 11">
          <a:extLst>
            <a:ext uri="{FF2B5EF4-FFF2-40B4-BE49-F238E27FC236}">
              <a16:creationId xmlns:a16="http://schemas.microsoft.com/office/drawing/2014/main" id="{63F75E9D-7EA5-48B6-92AE-36907ED33F8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4EA4C692-396B-4278-90FC-E3E2852934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B2AFF99A-2A7B-45E4-8C26-CD953D5128D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B838EE-61AA-4772-8162-FB0926748DD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0F8D5201-A434-4203-94DB-62E568F105F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1AE5BD66-F0F4-49FB-B3C9-4D1C2574B55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C5F70DFF-D6C0-4D89-A0C5-A2CBF467D18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7" name="TextBox 2">
          <a:extLst>
            <a:ext uri="{FF2B5EF4-FFF2-40B4-BE49-F238E27FC236}">
              <a16:creationId xmlns:a16="http://schemas.microsoft.com/office/drawing/2014/main" id="{FFE57F86-23C7-422E-8C60-E5DFCC39F94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8" name="TextBox 10">
          <a:extLst>
            <a:ext uri="{FF2B5EF4-FFF2-40B4-BE49-F238E27FC236}">
              <a16:creationId xmlns:a16="http://schemas.microsoft.com/office/drawing/2014/main" id="{FA432F91-8DD8-45F6-B41F-89FAD2BCB63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59" name="TextBox 11">
          <a:extLst>
            <a:ext uri="{FF2B5EF4-FFF2-40B4-BE49-F238E27FC236}">
              <a16:creationId xmlns:a16="http://schemas.microsoft.com/office/drawing/2014/main" id="{1E20ADE2-49D1-44B9-87FE-A04555FE7AC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0" name="TextBox 12">
          <a:extLst>
            <a:ext uri="{FF2B5EF4-FFF2-40B4-BE49-F238E27FC236}">
              <a16:creationId xmlns:a16="http://schemas.microsoft.com/office/drawing/2014/main" id="{38ED3128-15B1-4C6B-9B1F-E1DD7E9788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4180EE4A-9D8C-4B27-B074-95F49FF276D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70227C94-4523-44E4-859F-A0FB66B0EA5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2B67F19E-6D09-475C-BBD4-08A6B2E4015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B288B6BB-59C2-4CD8-B2F5-40F0FC13C1A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7CE0C780-E370-4D50-9767-F0C68425A59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AB4C2283-7F51-4AA4-8398-5280310CED3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7" name="TextBox 2">
          <a:extLst>
            <a:ext uri="{FF2B5EF4-FFF2-40B4-BE49-F238E27FC236}">
              <a16:creationId xmlns:a16="http://schemas.microsoft.com/office/drawing/2014/main" id="{BE874BB4-5CBF-488C-8014-37A62080B4F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8" name="TextBox 10">
          <a:extLst>
            <a:ext uri="{FF2B5EF4-FFF2-40B4-BE49-F238E27FC236}">
              <a16:creationId xmlns:a16="http://schemas.microsoft.com/office/drawing/2014/main" id="{6D7AF686-42AA-4793-8F30-445BB93AE22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69" name="TextBox 11">
          <a:extLst>
            <a:ext uri="{FF2B5EF4-FFF2-40B4-BE49-F238E27FC236}">
              <a16:creationId xmlns:a16="http://schemas.microsoft.com/office/drawing/2014/main" id="{A75BDEA7-32C0-4794-A249-D70A094BB1F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0" name="TextBox 12">
          <a:extLst>
            <a:ext uri="{FF2B5EF4-FFF2-40B4-BE49-F238E27FC236}">
              <a16:creationId xmlns:a16="http://schemas.microsoft.com/office/drawing/2014/main" id="{6FBD6D61-10E3-4FCB-A1B8-9C699741EBE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2C38B65E-8C97-4F9D-9BBA-B129367E8CD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6F76976-2681-4915-9A07-D72039E098A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079DB94-B8E1-4D26-AFF3-74BD87AA623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BAC6D5B0-CB2C-420B-9AD4-772CC5113A5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AE4C71BB-B60A-4C6B-AEB6-A0E81EC1582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75E33D99-0CFC-42E8-A903-20167133CB2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7" name="TextBox 2">
          <a:extLst>
            <a:ext uri="{FF2B5EF4-FFF2-40B4-BE49-F238E27FC236}">
              <a16:creationId xmlns:a16="http://schemas.microsoft.com/office/drawing/2014/main" id="{000859F2-60EB-4FB5-BAD6-1C43577F991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8" name="TextBox 10">
          <a:extLst>
            <a:ext uri="{FF2B5EF4-FFF2-40B4-BE49-F238E27FC236}">
              <a16:creationId xmlns:a16="http://schemas.microsoft.com/office/drawing/2014/main" id="{C5994681-CEFF-4E84-9307-86EA22FCD7E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79" name="TextBox 11">
          <a:extLst>
            <a:ext uri="{FF2B5EF4-FFF2-40B4-BE49-F238E27FC236}">
              <a16:creationId xmlns:a16="http://schemas.microsoft.com/office/drawing/2014/main" id="{70C65A9A-2AEF-45D3-8F2D-83DEE5AADC6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0" name="TextBox 12">
          <a:extLst>
            <a:ext uri="{FF2B5EF4-FFF2-40B4-BE49-F238E27FC236}">
              <a16:creationId xmlns:a16="http://schemas.microsoft.com/office/drawing/2014/main" id="{657BE029-79D3-4666-BF56-9A2B8389726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9B7E2A7D-98C2-4D04-BF0C-B26D9D2060F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76AE72CC-E233-47CA-9F51-E5C4B3123FF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17B01AD9-19E7-445F-84F3-94DD5D54900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B1A6F9E-70B9-433B-9F40-7AA25651203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AB37EBBE-4F69-4FD6-B46F-0F5F460A031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C87F3EC0-363D-4489-BD29-134F0FEF3F2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7" name="TextBox 2">
          <a:extLst>
            <a:ext uri="{FF2B5EF4-FFF2-40B4-BE49-F238E27FC236}">
              <a16:creationId xmlns:a16="http://schemas.microsoft.com/office/drawing/2014/main" id="{47878E0F-31FF-49EB-9689-5B2563BE735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8" name="TextBox 10">
          <a:extLst>
            <a:ext uri="{FF2B5EF4-FFF2-40B4-BE49-F238E27FC236}">
              <a16:creationId xmlns:a16="http://schemas.microsoft.com/office/drawing/2014/main" id="{180B5B22-0C4E-42F8-A375-40A7C4F83B8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89" name="TextBox 11">
          <a:extLst>
            <a:ext uri="{FF2B5EF4-FFF2-40B4-BE49-F238E27FC236}">
              <a16:creationId xmlns:a16="http://schemas.microsoft.com/office/drawing/2014/main" id="{BF98CD01-7929-4188-A052-B0058B8421C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0" name="TextBox 12">
          <a:extLst>
            <a:ext uri="{FF2B5EF4-FFF2-40B4-BE49-F238E27FC236}">
              <a16:creationId xmlns:a16="http://schemas.microsoft.com/office/drawing/2014/main" id="{917F1A62-3C53-4567-9C94-0E005FFFFD3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15137F8E-11FD-4EBB-BB99-257E4C088D3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B30661EF-9A88-47F3-ABF2-BC4C6658653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181A1331-C144-49FB-BBCF-DFB37EE2E81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16EB35F4-43F3-40B5-B11A-203417633FD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9E03CE6C-B981-49B5-90FE-1847A5EC167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EEDC6C0F-D984-4CFD-9094-77BD8AF028C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7" name="TextBox 2">
          <a:extLst>
            <a:ext uri="{FF2B5EF4-FFF2-40B4-BE49-F238E27FC236}">
              <a16:creationId xmlns:a16="http://schemas.microsoft.com/office/drawing/2014/main" id="{1390515C-C44F-4851-9F93-873E47D2444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8" name="TextBox 10">
          <a:extLst>
            <a:ext uri="{FF2B5EF4-FFF2-40B4-BE49-F238E27FC236}">
              <a16:creationId xmlns:a16="http://schemas.microsoft.com/office/drawing/2014/main" id="{EBC20C3A-39B3-4C8A-8F7A-A8865B29541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399" name="TextBox 11">
          <a:extLst>
            <a:ext uri="{FF2B5EF4-FFF2-40B4-BE49-F238E27FC236}">
              <a16:creationId xmlns:a16="http://schemas.microsoft.com/office/drawing/2014/main" id="{EB5424C9-A2E9-49A2-B337-1997C948A7E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7</xdr:row>
      <xdr:rowOff>0</xdr:rowOff>
    </xdr:from>
    <xdr:ext cx="184731" cy="264560"/>
    <xdr:sp macro="" textlink="">
      <xdr:nvSpPr>
        <xdr:cNvPr id="400" name="TextBox 12">
          <a:extLst>
            <a:ext uri="{FF2B5EF4-FFF2-40B4-BE49-F238E27FC236}">
              <a16:creationId xmlns:a16="http://schemas.microsoft.com/office/drawing/2014/main" id="{7CA0B747-360B-443C-B981-7C5B65D968D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7A414784-DDA8-4CD3-A153-94627CA1821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D0366401-A46C-4EB9-A3BA-A2F3780399C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79D43E35-2D77-43CF-9CF8-DDCDC0B6153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52956ACD-030B-438B-A874-D6F79A6B419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5" name="TextBox 2">
          <a:extLst>
            <a:ext uri="{FF2B5EF4-FFF2-40B4-BE49-F238E27FC236}">
              <a16:creationId xmlns:a16="http://schemas.microsoft.com/office/drawing/2014/main" id="{43371C9B-1BB4-4995-B418-531242FD027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6" name="TextBox 10">
          <a:extLst>
            <a:ext uri="{FF2B5EF4-FFF2-40B4-BE49-F238E27FC236}">
              <a16:creationId xmlns:a16="http://schemas.microsoft.com/office/drawing/2014/main" id="{86B78283-0E8F-4CC9-B720-85EB3E05035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7" name="TextBox 11">
          <a:extLst>
            <a:ext uri="{FF2B5EF4-FFF2-40B4-BE49-F238E27FC236}">
              <a16:creationId xmlns:a16="http://schemas.microsoft.com/office/drawing/2014/main" id="{09CF1494-883E-4896-90B4-9CF983531E9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1771E86-5CE2-4999-9471-E9B39840EAB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9668C558-30C1-4C11-8246-4C903F7F97F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E52FC2D-318A-4C54-96D6-6386DE1E946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E943D34D-CBA5-4BD9-98D2-10E0FDB9DC8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2E3DC5C7-190D-4A6E-A733-FD81CAC4571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F18FD199-6038-47E1-AD8E-CBF47A33747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4" name="TextBox 2">
          <a:extLst>
            <a:ext uri="{FF2B5EF4-FFF2-40B4-BE49-F238E27FC236}">
              <a16:creationId xmlns:a16="http://schemas.microsoft.com/office/drawing/2014/main" id="{C56DA68F-49C1-4758-A1A8-CF49562DDE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5" name="TextBox 10">
          <a:extLst>
            <a:ext uri="{FF2B5EF4-FFF2-40B4-BE49-F238E27FC236}">
              <a16:creationId xmlns:a16="http://schemas.microsoft.com/office/drawing/2014/main" id="{4BF7CD3B-EBA9-477D-8E6C-4B068F2E2BB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6" name="TextBox 11">
          <a:extLst>
            <a:ext uri="{FF2B5EF4-FFF2-40B4-BE49-F238E27FC236}">
              <a16:creationId xmlns:a16="http://schemas.microsoft.com/office/drawing/2014/main" id="{282452F0-6A8F-4C6C-A64A-6B25C511D28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7" name="TextBox 12">
          <a:extLst>
            <a:ext uri="{FF2B5EF4-FFF2-40B4-BE49-F238E27FC236}">
              <a16:creationId xmlns:a16="http://schemas.microsoft.com/office/drawing/2014/main" id="{4FC9C23C-FC41-41AC-8B7F-8E83DAC51A5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367C268-3E3D-4FA9-9AAA-683ED0B3C4F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3FA93D8-166A-4464-B361-0BD8D8E0183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D77C7FBF-3A71-4F4A-A1EB-480105C316F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D817C2F4-6CCC-43D8-A42B-A8E3D6431F5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9145C5C-25F9-45B5-A8A2-B14B7C67E39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8F6E0D44-E841-43DD-88E9-7AF8C0ADD3B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4" name="TextBox 2">
          <a:extLst>
            <a:ext uri="{FF2B5EF4-FFF2-40B4-BE49-F238E27FC236}">
              <a16:creationId xmlns:a16="http://schemas.microsoft.com/office/drawing/2014/main" id="{6AF8887E-3561-428B-A669-10CB6CC7A0A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5" name="TextBox 10">
          <a:extLst>
            <a:ext uri="{FF2B5EF4-FFF2-40B4-BE49-F238E27FC236}">
              <a16:creationId xmlns:a16="http://schemas.microsoft.com/office/drawing/2014/main" id="{31CE33EA-893D-4DD5-9181-E07B91D7287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6" name="TextBox 11">
          <a:extLst>
            <a:ext uri="{FF2B5EF4-FFF2-40B4-BE49-F238E27FC236}">
              <a16:creationId xmlns:a16="http://schemas.microsoft.com/office/drawing/2014/main" id="{061A2121-7940-4B50-B1FF-DEA140E2B22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7" name="TextBox 12">
          <a:extLst>
            <a:ext uri="{FF2B5EF4-FFF2-40B4-BE49-F238E27FC236}">
              <a16:creationId xmlns:a16="http://schemas.microsoft.com/office/drawing/2014/main" id="{AA67ED6A-B5EA-4ED1-8420-0A43DC451AB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F14AA611-A030-4DC0-9ACD-CBF505C0EBF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15F671C8-9551-499B-9710-4DA52CA318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46A818C3-0686-419A-BD11-30E3915E19A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1132F27A-78E0-42E3-ADEA-EB9F520FEB1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A08F5B17-8EC9-49E4-A9DF-9398C3024E6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AD0B4891-AB3F-4213-9597-E681BE3EF9A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4" name="TextBox 2">
          <a:extLst>
            <a:ext uri="{FF2B5EF4-FFF2-40B4-BE49-F238E27FC236}">
              <a16:creationId xmlns:a16="http://schemas.microsoft.com/office/drawing/2014/main" id="{55F657B7-CE86-41A1-98CD-29657613A74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5" name="TextBox 10">
          <a:extLst>
            <a:ext uri="{FF2B5EF4-FFF2-40B4-BE49-F238E27FC236}">
              <a16:creationId xmlns:a16="http://schemas.microsoft.com/office/drawing/2014/main" id="{C0444A5E-95B3-4860-BB2B-6BC98EB12EA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6" name="TextBox 11">
          <a:extLst>
            <a:ext uri="{FF2B5EF4-FFF2-40B4-BE49-F238E27FC236}">
              <a16:creationId xmlns:a16="http://schemas.microsoft.com/office/drawing/2014/main" id="{47063781-7C6B-46A1-8A8A-4237017E0B8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7" name="TextBox 12">
          <a:extLst>
            <a:ext uri="{FF2B5EF4-FFF2-40B4-BE49-F238E27FC236}">
              <a16:creationId xmlns:a16="http://schemas.microsoft.com/office/drawing/2014/main" id="{4A4140C1-960C-45BD-B2BA-B4F812D9D12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A5C3A146-70F4-491A-9C6D-9430A8CAB78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E8703651-94BC-4700-BD3F-C474480D159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3124F308-A160-4157-95FC-B22FF6B0DF9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C90A7627-FDA4-402A-BA7A-31F5281A975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C9397CF4-4839-45DF-8244-EF30B894F4F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7A14F4C0-64BC-4E5B-B406-3BFFF652A0C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4" name="TextBox 2">
          <a:extLst>
            <a:ext uri="{FF2B5EF4-FFF2-40B4-BE49-F238E27FC236}">
              <a16:creationId xmlns:a16="http://schemas.microsoft.com/office/drawing/2014/main" id="{FF5BBB8C-6001-482E-99D6-F1EF300DC82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5" name="TextBox 10">
          <a:extLst>
            <a:ext uri="{FF2B5EF4-FFF2-40B4-BE49-F238E27FC236}">
              <a16:creationId xmlns:a16="http://schemas.microsoft.com/office/drawing/2014/main" id="{4E06C3E5-A443-4573-AFC6-98F87CE3B3E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6" name="TextBox 11">
          <a:extLst>
            <a:ext uri="{FF2B5EF4-FFF2-40B4-BE49-F238E27FC236}">
              <a16:creationId xmlns:a16="http://schemas.microsoft.com/office/drawing/2014/main" id="{CE1B33DB-1B2E-4F1A-B16F-6AD3EAE891F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7" name="TextBox 12">
          <a:extLst>
            <a:ext uri="{FF2B5EF4-FFF2-40B4-BE49-F238E27FC236}">
              <a16:creationId xmlns:a16="http://schemas.microsoft.com/office/drawing/2014/main" id="{46333954-C77A-44C8-9ADE-8C45B3F6EC5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BDFCFB6-55F1-41AF-9B19-ECCBBEA4B2E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54D82C1D-7BEF-4BC7-815C-C9968190251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33ED2F7C-41F9-486E-B31E-C411B7F153C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8720083A-E74F-4C86-BFC6-8D9A87CF1F0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1EC0BEF0-1D6D-48A5-A899-D41FDA45936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B6058EF8-0FB1-4EB0-89DA-5FFDC8F86BE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4" name="TextBox 2">
          <a:extLst>
            <a:ext uri="{FF2B5EF4-FFF2-40B4-BE49-F238E27FC236}">
              <a16:creationId xmlns:a16="http://schemas.microsoft.com/office/drawing/2014/main" id="{F463CB22-3805-4006-B615-770C6593581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5" name="TextBox 10">
          <a:extLst>
            <a:ext uri="{FF2B5EF4-FFF2-40B4-BE49-F238E27FC236}">
              <a16:creationId xmlns:a16="http://schemas.microsoft.com/office/drawing/2014/main" id="{DA768170-B0A2-41DF-AF28-6E1BFAA3604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6" name="TextBox 11">
          <a:extLst>
            <a:ext uri="{FF2B5EF4-FFF2-40B4-BE49-F238E27FC236}">
              <a16:creationId xmlns:a16="http://schemas.microsoft.com/office/drawing/2014/main" id="{40BD1CDA-3F22-4BF3-9BFC-E3EFDBC0E41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</xdr:row>
      <xdr:rowOff>0</xdr:rowOff>
    </xdr:from>
    <xdr:ext cx="184731" cy="264560"/>
    <xdr:sp macro="" textlink="">
      <xdr:nvSpPr>
        <xdr:cNvPr id="457" name="TextBox 12">
          <a:extLst>
            <a:ext uri="{FF2B5EF4-FFF2-40B4-BE49-F238E27FC236}">
              <a16:creationId xmlns:a16="http://schemas.microsoft.com/office/drawing/2014/main" id="{02474F31-9722-4E04-AD8C-333CF3C1976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4D5B4F8D-7921-4B2E-8710-EC5731AF2F2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99C9312D-FD03-4180-8308-E589CA8730B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E7D9311A-93FB-4C0D-8D56-01BD22F3694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6A20385D-79DD-4EE5-8D74-45681ADE6A7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2" name="TextBox 2">
          <a:extLst>
            <a:ext uri="{FF2B5EF4-FFF2-40B4-BE49-F238E27FC236}">
              <a16:creationId xmlns:a16="http://schemas.microsoft.com/office/drawing/2014/main" id="{DAE5813E-F59A-4CD5-80FE-653E51D31FF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3" name="TextBox 10">
          <a:extLst>
            <a:ext uri="{FF2B5EF4-FFF2-40B4-BE49-F238E27FC236}">
              <a16:creationId xmlns:a16="http://schemas.microsoft.com/office/drawing/2014/main" id="{5270DC29-4115-4FD6-B96C-3C51818BEAB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4" name="TextBox 11">
          <a:extLst>
            <a:ext uri="{FF2B5EF4-FFF2-40B4-BE49-F238E27FC236}">
              <a16:creationId xmlns:a16="http://schemas.microsoft.com/office/drawing/2014/main" id="{5A75840F-24F7-465F-90FF-A94E1A2610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D90B93B3-73F7-464A-8CB3-B056955FAD3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8B8C6A43-C95C-4BA4-B159-261AD4B2E46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B3FDAA5C-FE67-46AF-A508-91D0E31B85B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EF94CE16-93D7-4DDD-9A5A-4D89C4A7248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215B1A67-EB2C-47CF-8FF4-6AAE5845E7F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433076A9-8561-4633-9EF2-CF288FCD613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1" name="TextBox 2">
          <a:extLst>
            <a:ext uri="{FF2B5EF4-FFF2-40B4-BE49-F238E27FC236}">
              <a16:creationId xmlns:a16="http://schemas.microsoft.com/office/drawing/2014/main" id="{AED36F84-89D7-47F6-91F7-7A486905B5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2" name="TextBox 10">
          <a:extLst>
            <a:ext uri="{FF2B5EF4-FFF2-40B4-BE49-F238E27FC236}">
              <a16:creationId xmlns:a16="http://schemas.microsoft.com/office/drawing/2014/main" id="{D35FDB6C-6148-485C-9CBF-B425B05D9D3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3" name="TextBox 11">
          <a:extLst>
            <a:ext uri="{FF2B5EF4-FFF2-40B4-BE49-F238E27FC236}">
              <a16:creationId xmlns:a16="http://schemas.microsoft.com/office/drawing/2014/main" id="{9213BBE1-796A-48BD-8CC3-A9DDF934EF9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4" name="TextBox 12">
          <a:extLst>
            <a:ext uri="{FF2B5EF4-FFF2-40B4-BE49-F238E27FC236}">
              <a16:creationId xmlns:a16="http://schemas.microsoft.com/office/drawing/2014/main" id="{7CB46B64-DF3E-4FE1-B291-ABFCE01CC87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713C94AA-DB64-4324-B61A-D04A75781BB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2B250E51-1E6B-4929-950B-DDD6D46FAB1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D7DCAB0B-3C39-43B2-B512-25B62A03D4C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E5047EB9-332F-483F-A489-0C534FA399D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858B582E-AB4C-45EA-B075-FE56BE3EF71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75C437AA-0660-4291-96E2-5CD338E6786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1" name="TextBox 2">
          <a:extLst>
            <a:ext uri="{FF2B5EF4-FFF2-40B4-BE49-F238E27FC236}">
              <a16:creationId xmlns:a16="http://schemas.microsoft.com/office/drawing/2014/main" id="{1CED80B0-7DCE-4ED7-8A47-5570BAFD68F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2" name="TextBox 10">
          <a:extLst>
            <a:ext uri="{FF2B5EF4-FFF2-40B4-BE49-F238E27FC236}">
              <a16:creationId xmlns:a16="http://schemas.microsoft.com/office/drawing/2014/main" id="{2612BFAB-5732-4079-8DCC-27B69834A47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3" name="TextBox 11">
          <a:extLst>
            <a:ext uri="{FF2B5EF4-FFF2-40B4-BE49-F238E27FC236}">
              <a16:creationId xmlns:a16="http://schemas.microsoft.com/office/drawing/2014/main" id="{E0FF2EEA-88A2-4B93-B701-986FB1A25FA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4" name="TextBox 12">
          <a:extLst>
            <a:ext uri="{FF2B5EF4-FFF2-40B4-BE49-F238E27FC236}">
              <a16:creationId xmlns:a16="http://schemas.microsoft.com/office/drawing/2014/main" id="{1D3081EC-B7FC-4824-826D-ADC745DF44B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EB17A703-7C14-4B0F-97CA-A02BA3ED175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67F08152-B990-43FB-BB6A-F51F78FDE9A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F2D95DC3-D26B-49F1-8F98-51A49B83B45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F3B53829-8EAF-44BB-B818-C1F492F986B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6F4A687C-8EB6-41DD-A8CD-060C949AB15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655B963E-8905-4CD4-A138-4AAB23923C6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1" name="TextBox 2">
          <a:extLst>
            <a:ext uri="{FF2B5EF4-FFF2-40B4-BE49-F238E27FC236}">
              <a16:creationId xmlns:a16="http://schemas.microsoft.com/office/drawing/2014/main" id="{758975D5-A698-4F78-A788-7F416E913E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2" name="TextBox 10">
          <a:extLst>
            <a:ext uri="{FF2B5EF4-FFF2-40B4-BE49-F238E27FC236}">
              <a16:creationId xmlns:a16="http://schemas.microsoft.com/office/drawing/2014/main" id="{C09A6E6F-B972-4CB5-A936-6E38B907394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3" name="TextBox 11">
          <a:extLst>
            <a:ext uri="{FF2B5EF4-FFF2-40B4-BE49-F238E27FC236}">
              <a16:creationId xmlns:a16="http://schemas.microsoft.com/office/drawing/2014/main" id="{503764AE-827B-40A8-8B1B-F0B3A1DDEE5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4" name="TextBox 12">
          <a:extLst>
            <a:ext uri="{FF2B5EF4-FFF2-40B4-BE49-F238E27FC236}">
              <a16:creationId xmlns:a16="http://schemas.microsoft.com/office/drawing/2014/main" id="{26B767DA-329C-4BE4-8027-6BD0E94EA24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5EAC806B-887F-4A42-A9F9-81F3996F2F2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FB8772D4-C9CC-47A9-894D-1E062CEFDBA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882D8C7F-C649-4553-B804-34D9265982B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8777B872-429C-4CA6-9378-A71EFA12429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2BAC00C3-E859-4738-90F6-41CC088BB09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CD73637E-CDCB-4C4B-AB74-4C735A4119B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1" name="TextBox 2">
          <a:extLst>
            <a:ext uri="{FF2B5EF4-FFF2-40B4-BE49-F238E27FC236}">
              <a16:creationId xmlns:a16="http://schemas.microsoft.com/office/drawing/2014/main" id="{5FD9F044-1DFA-4ECF-90C2-7684C87BEF0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2" name="TextBox 10">
          <a:extLst>
            <a:ext uri="{FF2B5EF4-FFF2-40B4-BE49-F238E27FC236}">
              <a16:creationId xmlns:a16="http://schemas.microsoft.com/office/drawing/2014/main" id="{F14ED9BE-A062-4F4D-843E-90E5725ACCF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3" name="TextBox 11">
          <a:extLst>
            <a:ext uri="{FF2B5EF4-FFF2-40B4-BE49-F238E27FC236}">
              <a16:creationId xmlns:a16="http://schemas.microsoft.com/office/drawing/2014/main" id="{2F357089-3F93-43F3-9C2C-6FC10DF67FC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4" name="TextBox 12">
          <a:extLst>
            <a:ext uri="{FF2B5EF4-FFF2-40B4-BE49-F238E27FC236}">
              <a16:creationId xmlns:a16="http://schemas.microsoft.com/office/drawing/2014/main" id="{6D4AFB4F-5850-470F-A283-53ADB86A6EB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8C5EC4DC-8E4D-45AD-A5EF-A8650D463B1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420A7EA5-AB27-4E1F-A5B6-0F0A0307F5F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45905BAF-507F-4A17-99B4-4BE48931D2B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83E5E205-F70D-4ACF-BDD3-BE712A25CA8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ADB679A-8224-4695-B779-4586A56A53D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AB955FB3-5981-4B1E-B956-038A0FFDB36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11" name="TextBox 2">
          <a:extLst>
            <a:ext uri="{FF2B5EF4-FFF2-40B4-BE49-F238E27FC236}">
              <a16:creationId xmlns:a16="http://schemas.microsoft.com/office/drawing/2014/main" id="{AC10D3E2-E1E6-4DE8-BBA7-67C094AEBD1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12" name="TextBox 10">
          <a:extLst>
            <a:ext uri="{FF2B5EF4-FFF2-40B4-BE49-F238E27FC236}">
              <a16:creationId xmlns:a16="http://schemas.microsoft.com/office/drawing/2014/main" id="{02083E18-7FDF-4CE7-BEB5-6854D8769D9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13" name="TextBox 11">
          <a:extLst>
            <a:ext uri="{FF2B5EF4-FFF2-40B4-BE49-F238E27FC236}">
              <a16:creationId xmlns:a16="http://schemas.microsoft.com/office/drawing/2014/main" id="{EDBCC615-679D-409B-91C9-CE53E27D67E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</xdr:row>
      <xdr:rowOff>0</xdr:rowOff>
    </xdr:from>
    <xdr:ext cx="184731" cy="264560"/>
    <xdr:sp macro="" textlink="">
      <xdr:nvSpPr>
        <xdr:cNvPr id="514" name="TextBox 12">
          <a:extLst>
            <a:ext uri="{FF2B5EF4-FFF2-40B4-BE49-F238E27FC236}">
              <a16:creationId xmlns:a16="http://schemas.microsoft.com/office/drawing/2014/main" id="{479BBE45-DFB5-4F41-9962-41F582937CA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C0E732D5-EFB6-44A7-9B89-63EF6E7B98C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37EBC65E-96EC-4189-B198-93F99344B1A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86FCA1F1-28CF-4D9E-B47E-0326A80415C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FE8D45D8-8949-4877-A8FD-05F3C1DB7F1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19" name="TextBox 2">
          <a:extLst>
            <a:ext uri="{FF2B5EF4-FFF2-40B4-BE49-F238E27FC236}">
              <a16:creationId xmlns:a16="http://schemas.microsoft.com/office/drawing/2014/main" id="{B75063AD-430F-4669-A439-BF6DA4C324D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0" name="TextBox 10">
          <a:extLst>
            <a:ext uri="{FF2B5EF4-FFF2-40B4-BE49-F238E27FC236}">
              <a16:creationId xmlns:a16="http://schemas.microsoft.com/office/drawing/2014/main" id="{94B074F2-F3AB-4606-BCAE-AEF898B51EA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1" name="TextBox 11">
          <a:extLst>
            <a:ext uri="{FF2B5EF4-FFF2-40B4-BE49-F238E27FC236}">
              <a16:creationId xmlns:a16="http://schemas.microsoft.com/office/drawing/2014/main" id="{DF73AF44-9A3A-4F32-A1DB-74354D5736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B9F964CA-7883-4C76-9390-4D6E1D11801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B631C9DD-F4C6-4D01-B134-2941CA53B84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B9C4709D-3899-4E6E-B77D-C209E99EC8B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F42867A5-467F-4577-AC25-513CF7EA3F4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D756EFF2-1019-4DC7-8AE1-EA44F6887B3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C61C053F-6C92-41E3-970B-02AEC093F8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8" name="TextBox 2">
          <a:extLst>
            <a:ext uri="{FF2B5EF4-FFF2-40B4-BE49-F238E27FC236}">
              <a16:creationId xmlns:a16="http://schemas.microsoft.com/office/drawing/2014/main" id="{16E7C0F3-C99D-4354-A1FA-BC15ADAB05A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29" name="TextBox 10">
          <a:extLst>
            <a:ext uri="{FF2B5EF4-FFF2-40B4-BE49-F238E27FC236}">
              <a16:creationId xmlns:a16="http://schemas.microsoft.com/office/drawing/2014/main" id="{F7A3460B-66BF-46E0-9E68-B94DC028E79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0" name="TextBox 11">
          <a:extLst>
            <a:ext uri="{FF2B5EF4-FFF2-40B4-BE49-F238E27FC236}">
              <a16:creationId xmlns:a16="http://schemas.microsoft.com/office/drawing/2014/main" id="{63B9442E-3535-425C-8C03-E6FDCF9045D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1" name="TextBox 12">
          <a:extLst>
            <a:ext uri="{FF2B5EF4-FFF2-40B4-BE49-F238E27FC236}">
              <a16:creationId xmlns:a16="http://schemas.microsoft.com/office/drawing/2014/main" id="{2847AD9E-767A-4C89-922A-93B9F1C4531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CBA0876C-7CCC-4882-B639-3829768369E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0FA4F324-1FC0-4F49-B6BD-A97F255F54F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3965508B-AFC9-494C-8A8D-02E5138804D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5D47ED30-1074-4BB2-85DC-DD1ED771B47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52674504-48AF-4921-93D7-2117C68CDDB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32476C0D-36E3-4084-9A5C-CF6DB0E6AC1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8" name="TextBox 2">
          <a:extLst>
            <a:ext uri="{FF2B5EF4-FFF2-40B4-BE49-F238E27FC236}">
              <a16:creationId xmlns:a16="http://schemas.microsoft.com/office/drawing/2014/main" id="{5F9FD2E5-E01D-45D1-85AE-5ED774FD1A8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39" name="TextBox 10">
          <a:extLst>
            <a:ext uri="{FF2B5EF4-FFF2-40B4-BE49-F238E27FC236}">
              <a16:creationId xmlns:a16="http://schemas.microsoft.com/office/drawing/2014/main" id="{97C64AFD-45D4-41EF-8D90-2CE3BA70A0F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0" name="TextBox 11">
          <a:extLst>
            <a:ext uri="{FF2B5EF4-FFF2-40B4-BE49-F238E27FC236}">
              <a16:creationId xmlns:a16="http://schemas.microsoft.com/office/drawing/2014/main" id="{46502634-B3BB-4F54-B622-612E7269C18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1" name="TextBox 12">
          <a:extLst>
            <a:ext uri="{FF2B5EF4-FFF2-40B4-BE49-F238E27FC236}">
              <a16:creationId xmlns:a16="http://schemas.microsoft.com/office/drawing/2014/main" id="{D20D9F45-E713-4888-A369-9591475A199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58FCE88A-6628-4E74-B7F4-FAD7456968F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9404580-27F7-466B-852E-803F80C6F49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42616816-8620-4035-BE38-9FB06B0B076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5562326F-65E3-4E5C-BEA0-949CE30F909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304670CB-959D-494E-90D4-DA290188729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559615C1-A3EA-4B28-8AFD-E9CEB8109BA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8" name="TextBox 2">
          <a:extLst>
            <a:ext uri="{FF2B5EF4-FFF2-40B4-BE49-F238E27FC236}">
              <a16:creationId xmlns:a16="http://schemas.microsoft.com/office/drawing/2014/main" id="{F45C7F9A-841A-4929-AB64-78B59015F5E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49" name="TextBox 10">
          <a:extLst>
            <a:ext uri="{FF2B5EF4-FFF2-40B4-BE49-F238E27FC236}">
              <a16:creationId xmlns:a16="http://schemas.microsoft.com/office/drawing/2014/main" id="{AA1A0954-B002-4871-9040-1C573ECD99D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0" name="TextBox 11">
          <a:extLst>
            <a:ext uri="{FF2B5EF4-FFF2-40B4-BE49-F238E27FC236}">
              <a16:creationId xmlns:a16="http://schemas.microsoft.com/office/drawing/2014/main" id="{D40C8999-5118-4208-8FA4-9B43E28E5DB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1" name="TextBox 12">
          <a:extLst>
            <a:ext uri="{FF2B5EF4-FFF2-40B4-BE49-F238E27FC236}">
              <a16:creationId xmlns:a16="http://schemas.microsoft.com/office/drawing/2014/main" id="{B4F672EE-EAAF-4CBD-B3F0-C6C891BA664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984474E2-0974-4716-A2A7-69B4CDC7935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70AFE7D9-D89E-43E5-90EB-47C2C150F03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A0DCFA6B-C29F-49A6-B732-B56754D5EC2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6D58269F-87E4-4C00-91D4-FCC4FA0E177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4903B6D3-825A-47E7-858C-314F38955CA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3B00EE32-5A42-44C9-AFF4-0A71568FE70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8" name="TextBox 2">
          <a:extLst>
            <a:ext uri="{FF2B5EF4-FFF2-40B4-BE49-F238E27FC236}">
              <a16:creationId xmlns:a16="http://schemas.microsoft.com/office/drawing/2014/main" id="{8C74C5CF-29B8-4C94-BB25-5E8C5C1EE6E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59" name="TextBox 10">
          <a:extLst>
            <a:ext uri="{FF2B5EF4-FFF2-40B4-BE49-F238E27FC236}">
              <a16:creationId xmlns:a16="http://schemas.microsoft.com/office/drawing/2014/main" id="{75812434-E8A0-430D-9A04-F5E586A4D27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0" name="TextBox 11">
          <a:extLst>
            <a:ext uri="{FF2B5EF4-FFF2-40B4-BE49-F238E27FC236}">
              <a16:creationId xmlns:a16="http://schemas.microsoft.com/office/drawing/2014/main" id="{45674C0A-4976-477F-AC5F-421CE990469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1" name="TextBox 12">
          <a:extLst>
            <a:ext uri="{FF2B5EF4-FFF2-40B4-BE49-F238E27FC236}">
              <a16:creationId xmlns:a16="http://schemas.microsoft.com/office/drawing/2014/main" id="{903B2571-551C-43A6-8215-05B058225A8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D94F2443-B293-4B26-8DD1-C9CE41C21FB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712EECE2-195A-4E91-A46F-B94CA889566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38A54333-5E9E-406F-ACF4-C966E24DFA2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3B57F7E1-149C-4EDD-A810-44CE1CE38DF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E3B95487-2899-4231-B60A-67D2E2D9129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7" name="TextBox 1">
          <a:extLst>
            <a:ext uri="{FF2B5EF4-FFF2-40B4-BE49-F238E27FC236}">
              <a16:creationId xmlns:a16="http://schemas.microsoft.com/office/drawing/2014/main" id="{CB99295E-B027-4E55-BC41-ADDE9DAA515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8" name="TextBox 2">
          <a:extLst>
            <a:ext uri="{FF2B5EF4-FFF2-40B4-BE49-F238E27FC236}">
              <a16:creationId xmlns:a16="http://schemas.microsoft.com/office/drawing/2014/main" id="{21A7864D-2BBC-42A3-B05A-D36CD3458EC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69" name="TextBox 10">
          <a:extLst>
            <a:ext uri="{FF2B5EF4-FFF2-40B4-BE49-F238E27FC236}">
              <a16:creationId xmlns:a16="http://schemas.microsoft.com/office/drawing/2014/main" id="{F56E5076-5A68-4604-A6D9-CD79236622D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70" name="TextBox 11">
          <a:extLst>
            <a:ext uri="{FF2B5EF4-FFF2-40B4-BE49-F238E27FC236}">
              <a16:creationId xmlns:a16="http://schemas.microsoft.com/office/drawing/2014/main" id="{3EC8E04F-F6F4-4A8B-99D3-4543F911A16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10</xdr:row>
      <xdr:rowOff>0</xdr:rowOff>
    </xdr:from>
    <xdr:ext cx="184731" cy="264560"/>
    <xdr:sp macro="" textlink="">
      <xdr:nvSpPr>
        <xdr:cNvPr id="571" name="TextBox 12">
          <a:extLst>
            <a:ext uri="{FF2B5EF4-FFF2-40B4-BE49-F238E27FC236}">
              <a16:creationId xmlns:a16="http://schemas.microsoft.com/office/drawing/2014/main" id="{C4766D1F-A48A-42DF-B1E3-32101EA9341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5F8B07A7-8302-4B73-A74D-88C15B4ED09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ED4E006B-7515-4239-92BE-E4F34785F17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D919A2F5-41D2-46B8-92CE-4B4DF63B510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5" name="TextBox 1">
          <a:extLst>
            <a:ext uri="{FF2B5EF4-FFF2-40B4-BE49-F238E27FC236}">
              <a16:creationId xmlns:a16="http://schemas.microsoft.com/office/drawing/2014/main" id="{E884C6B9-66C3-49F0-B0E6-29ED9837E96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6" name="TextBox 2">
          <a:extLst>
            <a:ext uri="{FF2B5EF4-FFF2-40B4-BE49-F238E27FC236}">
              <a16:creationId xmlns:a16="http://schemas.microsoft.com/office/drawing/2014/main" id="{13434081-0E00-484A-9194-EE507D64CCD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7" name="TextBox 10">
          <a:extLst>
            <a:ext uri="{FF2B5EF4-FFF2-40B4-BE49-F238E27FC236}">
              <a16:creationId xmlns:a16="http://schemas.microsoft.com/office/drawing/2014/main" id="{26D12FD0-0C73-481A-9978-06565F1B7C5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8" name="TextBox 11">
          <a:extLst>
            <a:ext uri="{FF2B5EF4-FFF2-40B4-BE49-F238E27FC236}">
              <a16:creationId xmlns:a16="http://schemas.microsoft.com/office/drawing/2014/main" id="{8235063D-38BA-4B82-A294-09E11F9D8AF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AE9A3946-C984-4EE7-B265-4177C54EC27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B674480-C8BF-42B0-9B64-2E2442B57F6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A3C70604-0910-435D-865D-BE5A0076DD1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CE7098E5-50D6-4817-8148-06B24343569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596632F3-FA29-4107-A258-E6D1AB74C62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4" name="TextBox 1">
          <a:extLst>
            <a:ext uri="{FF2B5EF4-FFF2-40B4-BE49-F238E27FC236}">
              <a16:creationId xmlns:a16="http://schemas.microsoft.com/office/drawing/2014/main" id="{0CEDB0B7-29CD-4F1C-AA7B-E5080658F1D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5" name="TextBox 2">
          <a:extLst>
            <a:ext uri="{FF2B5EF4-FFF2-40B4-BE49-F238E27FC236}">
              <a16:creationId xmlns:a16="http://schemas.microsoft.com/office/drawing/2014/main" id="{7810A72B-6CC4-4E15-9CDE-C67A7A1A59D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6" name="TextBox 10">
          <a:extLst>
            <a:ext uri="{FF2B5EF4-FFF2-40B4-BE49-F238E27FC236}">
              <a16:creationId xmlns:a16="http://schemas.microsoft.com/office/drawing/2014/main" id="{C2A1BD54-F754-4E38-BEB4-90751E035FE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7" name="TextBox 11">
          <a:extLst>
            <a:ext uri="{FF2B5EF4-FFF2-40B4-BE49-F238E27FC236}">
              <a16:creationId xmlns:a16="http://schemas.microsoft.com/office/drawing/2014/main" id="{B7109628-C738-4EB8-8B55-1A2865A9B1A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8" name="TextBox 12">
          <a:extLst>
            <a:ext uri="{FF2B5EF4-FFF2-40B4-BE49-F238E27FC236}">
              <a16:creationId xmlns:a16="http://schemas.microsoft.com/office/drawing/2014/main" id="{0342CBFB-4407-460F-BDF9-798E982E060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FBB604DB-6062-40FD-80D1-4061590832D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9F395AE7-96A6-4205-8361-3704FA93DE8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D2A8DA0E-5348-4135-971A-4DC8946634F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F6B6B635-A091-4ECF-88D1-5167F9EAF46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0167D1DE-A4DA-4A72-89A3-A80629C2CB5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id="{877120DA-8DEF-4D79-8442-65C76D7907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5" name="TextBox 2">
          <a:extLst>
            <a:ext uri="{FF2B5EF4-FFF2-40B4-BE49-F238E27FC236}">
              <a16:creationId xmlns:a16="http://schemas.microsoft.com/office/drawing/2014/main" id="{854A03E5-7AE8-4366-8755-6B001765B03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6" name="TextBox 10">
          <a:extLst>
            <a:ext uri="{FF2B5EF4-FFF2-40B4-BE49-F238E27FC236}">
              <a16:creationId xmlns:a16="http://schemas.microsoft.com/office/drawing/2014/main" id="{5A4421DF-8198-42D1-AE16-C31AECDD3B6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7" name="TextBox 11">
          <a:extLst>
            <a:ext uri="{FF2B5EF4-FFF2-40B4-BE49-F238E27FC236}">
              <a16:creationId xmlns:a16="http://schemas.microsoft.com/office/drawing/2014/main" id="{7582DFFB-F076-497B-AF19-FDF067FCCEA6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8" name="TextBox 12">
          <a:extLst>
            <a:ext uri="{FF2B5EF4-FFF2-40B4-BE49-F238E27FC236}">
              <a16:creationId xmlns:a16="http://schemas.microsoft.com/office/drawing/2014/main" id="{E91ECFD5-49FC-46E2-A929-FCA72999374F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5B8369DE-8A55-4FA5-9696-94B4D44D3519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DF83FB61-6853-496F-8A13-DABF5CDE27D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1587AC9C-B983-4450-8618-89F34BA4642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4581B93B-8C05-4AE5-B45E-C29DB80E7EE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558421BF-0997-4481-8D70-C6CE87FD36C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4" name="TextBox 1">
          <a:extLst>
            <a:ext uri="{FF2B5EF4-FFF2-40B4-BE49-F238E27FC236}">
              <a16:creationId xmlns:a16="http://schemas.microsoft.com/office/drawing/2014/main" id="{C882615F-D589-4B68-958C-CEFDAE106AC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5" name="TextBox 2">
          <a:extLst>
            <a:ext uri="{FF2B5EF4-FFF2-40B4-BE49-F238E27FC236}">
              <a16:creationId xmlns:a16="http://schemas.microsoft.com/office/drawing/2014/main" id="{9B3541C3-3524-40F3-9B91-04E3DC6A157D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6" name="TextBox 10">
          <a:extLst>
            <a:ext uri="{FF2B5EF4-FFF2-40B4-BE49-F238E27FC236}">
              <a16:creationId xmlns:a16="http://schemas.microsoft.com/office/drawing/2014/main" id="{3B675CE8-8301-46A5-A37B-638B92FE200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7" name="TextBox 11">
          <a:extLst>
            <a:ext uri="{FF2B5EF4-FFF2-40B4-BE49-F238E27FC236}">
              <a16:creationId xmlns:a16="http://schemas.microsoft.com/office/drawing/2014/main" id="{BE6E272D-DD96-43BD-BFA2-49EBDE3A615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8" name="TextBox 12">
          <a:extLst>
            <a:ext uri="{FF2B5EF4-FFF2-40B4-BE49-F238E27FC236}">
              <a16:creationId xmlns:a16="http://schemas.microsoft.com/office/drawing/2014/main" id="{5166E9DB-3626-4AE9-90A7-007D9FFF4B74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6320E00F-D14D-45E5-A343-B64FD76E9BC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2D116578-A264-44EB-9398-8C639AD025C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950455D5-3F41-4C9C-866C-F1E1316AE59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BAA37590-91F4-43BF-AB52-F7ADDE94994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7A25D798-D7AD-4DE6-9016-ABF00AC4F830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4" name="TextBox 1">
          <a:extLst>
            <a:ext uri="{FF2B5EF4-FFF2-40B4-BE49-F238E27FC236}">
              <a16:creationId xmlns:a16="http://schemas.microsoft.com/office/drawing/2014/main" id="{AFAE6D49-661C-438D-A3DD-68DC7D4AC01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5" name="TextBox 2">
          <a:extLst>
            <a:ext uri="{FF2B5EF4-FFF2-40B4-BE49-F238E27FC236}">
              <a16:creationId xmlns:a16="http://schemas.microsoft.com/office/drawing/2014/main" id="{8066A847-0434-4C1E-A9A4-411720F0381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6" name="TextBox 10">
          <a:extLst>
            <a:ext uri="{FF2B5EF4-FFF2-40B4-BE49-F238E27FC236}">
              <a16:creationId xmlns:a16="http://schemas.microsoft.com/office/drawing/2014/main" id="{7B1E912B-EBF7-4D73-B340-BD611AC60223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7" name="TextBox 11">
          <a:extLst>
            <a:ext uri="{FF2B5EF4-FFF2-40B4-BE49-F238E27FC236}">
              <a16:creationId xmlns:a16="http://schemas.microsoft.com/office/drawing/2014/main" id="{AD953790-351A-49A4-8D22-A6D9F8C02D61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8" name="TextBox 12">
          <a:extLst>
            <a:ext uri="{FF2B5EF4-FFF2-40B4-BE49-F238E27FC236}">
              <a16:creationId xmlns:a16="http://schemas.microsoft.com/office/drawing/2014/main" id="{ADF8AC27-A1FB-4E49-93B6-624AFF80BA1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9D89A001-D8FF-424E-978E-51E3E4AF5C45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B6855963-02E2-4A77-AC5A-03E26D34BF8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897A48A3-7141-4F9A-A8E1-486741A49D8C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920643B-4277-457D-ABD8-D42D7D00A3E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3D3B34AF-C55A-489D-9811-44E269652A9A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4" name="TextBox 1">
          <a:extLst>
            <a:ext uri="{FF2B5EF4-FFF2-40B4-BE49-F238E27FC236}">
              <a16:creationId xmlns:a16="http://schemas.microsoft.com/office/drawing/2014/main" id="{B2ACEFB2-39FF-4DA3-ABFE-B84FF5A63767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5" name="TextBox 2">
          <a:extLst>
            <a:ext uri="{FF2B5EF4-FFF2-40B4-BE49-F238E27FC236}">
              <a16:creationId xmlns:a16="http://schemas.microsoft.com/office/drawing/2014/main" id="{93352475-0ED4-4918-A8F5-4194EEA408FE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6" name="TextBox 10">
          <a:extLst>
            <a:ext uri="{FF2B5EF4-FFF2-40B4-BE49-F238E27FC236}">
              <a16:creationId xmlns:a16="http://schemas.microsoft.com/office/drawing/2014/main" id="{422BC49B-BF5C-458A-8FA7-E487001D6828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7" name="TextBox 11">
          <a:extLst>
            <a:ext uri="{FF2B5EF4-FFF2-40B4-BE49-F238E27FC236}">
              <a16:creationId xmlns:a16="http://schemas.microsoft.com/office/drawing/2014/main" id="{870CD5B1-A081-4B4B-AC2D-AC9765FC6522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11</xdr:row>
      <xdr:rowOff>0</xdr:rowOff>
    </xdr:from>
    <xdr:ext cx="184731" cy="264560"/>
    <xdr:sp macro="" textlink="">
      <xdr:nvSpPr>
        <xdr:cNvPr id="628" name="TextBox 12">
          <a:extLst>
            <a:ext uri="{FF2B5EF4-FFF2-40B4-BE49-F238E27FC236}">
              <a16:creationId xmlns:a16="http://schemas.microsoft.com/office/drawing/2014/main" id="{3D67242F-D131-4CCC-9995-18E6A351396B}"/>
            </a:ext>
          </a:extLst>
        </xdr:cNvPr>
        <xdr:cNvSpPr txBox="1"/>
      </xdr:nvSpPr>
      <xdr:spPr>
        <a:xfrm>
          <a:off x="642801" y="1615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akdaulet-crib@mail.ru" TargetMode="External"/><Relationship Id="rId2" Type="http://schemas.openxmlformats.org/officeDocument/2006/relationships/hyperlink" Target="mailto:bakdaulet-crib@mail.ru" TargetMode="External"/><Relationship Id="rId1" Type="http://schemas.openxmlformats.org/officeDocument/2006/relationships/hyperlink" Target="mailto:bakdaulet-crib@mail.ru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eka.bazho@mail.ru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bakdaulet-crib@mail.ru" TargetMode="External"/><Relationship Id="rId2" Type="http://schemas.openxmlformats.org/officeDocument/2006/relationships/hyperlink" Target="mailto:bakdaulet-crib@mail.ru" TargetMode="External"/><Relationship Id="rId1" Type="http://schemas.openxmlformats.org/officeDocument/2006/relationships/hyperlink" Target="mailto:bakdaulet-crib@mail.ru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mailto:bakdaulet-crib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2:AB691"/>
  <sheetViews>
    <sheetView tabSelected="1" view="pageBreakPreview" topLeftCell="A24" zoomScale="70" zoomScaleNormal="70" zoomScaleSheetLayoutView="70" workbookViewId="0">
      <selection activeCell="AD14" sqref="AD14"/>
    </sheetView>
  </sheetViews>
  <sheetFormatPr defaultColWidth="12.5546875" defaultRowHeight="15.6" x14ac:dyDescent="0.25"/>
  <cols>
    <col min="1" max="1" width="5.33203125" style="27" customWidth="1"/>
    <col min="2" max="2" width="32.88671875" style="28" customWidth="1"/>
    <col min="3" max="3" width="6.5546875" style="27" customWidth="1"/>
    <col min="4" max="4" width="36.88671875" style="27" customWidth="1"/>
    <col min="5" max="5" width="15.33203125" style="27" customWidth="1"/>
    <col min="6" max="6" width="20" style="27" customWidth="1"/>
    <col min="7" max="7" width="9.33203125" style="27" customWidth="1"/>
    <col min="8" max="8" width="21.5546875" style="27" customWidth="1"/>
    <col min="9" max="9" width="18.44140625" style="27" customWidth="1"/>
    <col min="10" max="10" width="13.6640625" style="27" customWidth="1"/>
    <col min="11" max="13" width="15.6640625" style="27" customWidth="1"/>
    <col min="14" max="14" width="15.109375" style="27" customWidth="1"/>
    <col min="15" max="15" width="10.88671875" style="27" customWidth="1"/>
    <col min="16" max="16" width="13" style="27" customWidth="1"/>
    <col min="17" max="17" width="26.109375" style="27" customWidth="1"/>
    <col min="18" max="18" width="11" style="27" customWidth="1"/>
    <col min="19" max="19" width="12.33203125" style="27" customWidth="1"/>
    <col min="20" max="20" width="20" style="27" customWidth="1"/>
    <col min="21" max="21" width="17.88671875" style="27" customWidth="1"/>
    <col min="22" max="22" width="18.5546875" style="27" customWidth="1"/>
    <col min="23" max="23" width="40.44140625" style="27" customWidth="1"/>
    <col min="24" max="24" width="41.6640625" style="27" customWidth="1"/>
    <col min="25" max="25" width="28.5546875" style="27" customWidth="1"/>
    <col min="26" max="26" width="33.33203125" style="27" customWidth="1"/>
    <col min="27" max="27" width="21.88671875" style="27" customWidth="1"/>
    <col min="28" max="28" width="28.5546875" style="27" customWidth="1"/>
    <col min="29" max="16384" width="12.5546875" style="27"/>
  </cols>
  <sheetData>
    <row r="2" spans="1:28" ht="34.5" customHeight="1" x14ac:dyDescent="0.25">
      <c r="A2" s="17"/>
      <c r="B2" s="15"/>
      <c r="C2" s="17"/>
      <c r="D2" s="17"/>
      <c r="E2" s="106" t="s">
        <v>52</v>
      </c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26"/>
      <c r="U2" s="26"/>
      <c r="V2" s="26"/>
      <c r="W2" s="26"/>
      <c r="X2" s="26"/>
      <c r="Y2" s="26"/>
      <c r="Z2" s="26"/>
      <c r="AA2" s="26"/>
      <c r="AB2" s="26"/>
    </row>
    <row r="4" spans="1:28" x14ac:dyDescent="0.25">
      <c r="A4" s="96"/>
      <c r="B4" s="100" t="s">
        <v>0</v>
      </c>
      <c r="C4" s="96"/>
      <c r="D4" s="98" t="s">
        <v>53</v>
      </c>
      <c r="E4" s="99" t="s">
        <v>4</v>
      </c>
      <c r="F4" s="99" t="s">
        <v>5</v>
      </c>
      <c r="G4" s="99" t="s">
        <v>6</v>
      </c>
      <c r="H4" s="99" t="s">
        <v>7</v>
      </c>
      <c r="I4" s="99" t="s">
        <v>8</v>
      </c>
      <c r="J4" s="99" t="s">
        <v>1</v>
      </c>
      <c r="K4" s="97"/>
      <c r="L4" s="99" t="s">
        <v>9</v>
      </c>
      <c r="M4" s="97"/>
      <c r="N4" s="102" t="s">
        <v>48</v>
      </c>
      <c r="O4" s="99" t="s">
        <v>11</v>
      </c>
      <c r="P4" s="99" t="s">
        <v>12</v>
      </c>
      <c r="Q4" s="99" t="s">
        <v>40</v>
      </c>
      <c r="R4" s="99" t="s">
        <v>13</v>
      </c>
      <c r="S4" s="99" t="s">
        <v>14</v>
      </c>
      <c r="T4" s="102" t="s">
        <v>49</v>
      </c>
      <c r="U4" s="97"/>
      <c r="V4" s="97"/>
      <c r="W4" s="97"/>
      <c r="X4" s="102" t="s">
        <v>51</v>
      </c>
      <c r="Y4" s="99" t="s">
        <v>15</v>
      </c>
      <c r="Z4" s="99" t="s">
        <v>16</v>
      </c>
      <c r="AA4" s="99" t="s">
        <v>17</v>
      </c>
      <c r="AB4" s="99" t="s">
        <v>18</v>
      </c>
    </row>
    <row r="5" spans="1:28" x14ac:dyDescent="0.25">
      <c r="A5" s="97"/>
      <c r="B5" s="101"/>
      <c r="C5" s="97"/>
      <c r="D5" s="97"/>
      <c r="E5" s="97"/>
      <c r="F5" s="97"/>
      <c r="G5" s="97"/>
      <c r="H5" s="97"/>
      <c r="I5" s="97"/>
      <c r="J5" s="99" t="s">
        <v>2</v>
      </c>
      <c r="K5" s="99" t="s">
        <v>3</v>
      </c>
      <c r="L5" s="99" t="s">
        <v>19</v>
      </c>
      <c r="M5" s="99" t="s">
        <v>20</v>
      </c>
      <c r="N5" s="97"/>
      <c r="O5" s="97"/>
      <c r="P5" s="97"/>
      <c r="Q5" s="97"/>
      <c r="R5" s="97"/>
      <c r="S5" s="97"/>
      <c r="T5" s="103" t="s">
        <v>45</v>
      </c>
      <c r="U5" s="104" t="s">
        <v>21</v>
      </c>
      <c r="V5" s="104" t="s">
        <v>22</v>
      </c>
      <c r="W5" s="105" t="s">
        <v>50</v>
      </c>
      <c r="X5" s="97"/>
      <c r="Y5" s="97"/>
      <c r="Z5" s="97"/>
      <c r="AA5" s="97"/>
      <c r="AB5" s="97"/>
    </row>
    <row r="6" spans="1:28" ht="39" customHeight="1" x14ac:dyDescent="0.25">
      <c r="A6" s="97"/>
      <c r="B6" s="101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</row>
    <row r="7" spans="1:28" ht="119.4" customHeight="1" thickBot="1" x14ac:dyDescent="0.35">
      <c r="A7" s="29">
        <v>1</v>
      </c>
      <c r="B7" s="46" t="s">
        <v>62</v>
      </c>
      <c r="C7" s="30"/>
      <c r="D7" s="83" t="s">
        <v>125</v>
      </c>
      <c r="E7" s="75">
        <v>32373</v>
      </c>
      <c r="F7" s="76" t="str">
        <f>"880818401806"</f>
        <v>880818401806</v>
      </c>
      <c r="G7" s="32" t="s">
        <v>41</v>
      </c>
      <c r="H7" s="31" t="s">
        <v>230</v>
      </c>
      <c r="I7" s="31" t="s">
        <v>102</v>
      </c>
      <c r="J7" s="33">
        <v>0</v>
      </c>
      <c r="K7" s="33">
        <v>0</v>
      </c>
      <c r="L7" s="32" t="s">
        <v>42</v>
      </c>
      <c r="M7" s="32" t="s">
        <v>91</v>
      </c>
      <c r="N7" s="32">
        <v>0</v>
      </c>
      <c r="O7" s="32">
        <v>0</v>
      </c>
      <c r="P7" s="33">
        <v>1</v>
      </c>
      <c r="Q7" s="31"/>
      <c r="R7" s="31">
        <v>10</v>
      </c>
      <c r="S7" s="31">
        <v>10</v>
      </c>
      <c r="T7" s="33">
        <v>0</v>
      </c>
      <c r="U7" s="33">
        <v>0</v>
      </c>
      <c r="V7" s="33">
        <v>0</v>
      </c>
      <c r="W7" s="52" t="s">
        <v>222</v>
      </c>
      <c r="X7" s="72" t="s">
        <v>164</v>
      </c>
      <c r="Y7" s="33"/>
      <c r="Z7" s="58" t="s">
        <v>223</v>
      </c>
      <c r="AA7" s="58" t="s">
        <v>201</v>
      </c>
      <c r="AB7" s="51" t="s">
        <v>110</v>
      </c>
    </row>
    <row r="8" spans="1:28" ht="184.2" customHeight="1" thickBot="1" x14ac:dyDescent="0.35">
      <c r="A8" s="51">
        <v>2</v>
      </c>
      <c r="B8" s="46" t="s">
        <v>62</v>
      </c>
      <c r="C8" s="51"/>
      <c r="D8" s="84" t="s">
        <v>64</v>
      </c>
      <c r="E8" s="75">
        <v>33573</v>
      </c>
      <c r="F8" s="76" t="str">
        <f>"911201400606"</f>
        <v>911201400606</v>
      </c>
      <c r="G8" s="51" t="s">
        <v>41</v>
      </c>
      <c r="H8" s="12" t="s">
        <v>66</v>
      </c>
      <c r="I8" s="40" t="s">
        <v>67</v>
      </c>
      <c r="J8" s="51">
        <v>0</v>
      </c>
      <c r="K8" s="52" t="s">
        <v>141</v>
      </c>
      <c r="L8" s="52" t="s">
        <v>42</v>
      </c>
      <c r="M8" s="52" t="s">
        <v>44</v>
      </c>
      <c r="N8" s="52">
        <v>0</v>
      </c>
      <c r="O8" s="51">
        <v>0</v>
      </c>
      <c r="P8" s="51">
        <v>1</v>
      </c>
      <c r="Q8" s="51"/>
      <c r="R8" s="51">
        <v>9</v>
      </c>
      <c r="S8" s="51">
        <v>9</v>
      </c>
      <c r="T8" s="51">
        <v>0</v>
      </c>
      <c r="U8" s="51">
        <v>0</v>
      </c>
      <c r="V8" s="51">
        <v>0</v>
      </c>
      <c r="W8" s="52" t="s">
        <v>222</v>
      </c>
      <c r="X8" s="52" t="s">
        <v>73</v>
      </c>
      <c r="Y8" s="51"/>
      <c r="Z8" s="52" t="s">
        <v>224</v>
      </c>
      <c r="AA8" s="52" t="s">
        <v>162</v>
      </c>
      <c r="AB8" s="51" t="s">
        <v>110</v>
      </c>
    </row>
    <row r="9" spans="1:28" ht="63" thickBot="1" x14ac:dyDescent="0.35">
      <c r="A9" s="51">
        <v>3</v>
      </c>
      <c r="B9" s="46" t="s">
        <v>62</v>
      </c>
      <c r="C9" s="51"/>
      <c r="D9" s="84" t="s">
        <v>126</v>
      </c>
      <c r="E9" s="75">
        <v>34452</v>
      </c>
      <c r="F9" s="76" t="str">
        <f>"940428301645"</f>
        <v>940428301645</v>
      </c>
      <c r="G9" s="32" t="s">
        <v>41</v>
      </c>
      <c r="H9" s="52" t="s">
        <v>142</v>
      </c>
      <c r="I9" s="52" t="s">
        <v>143</v>
      </c>
      <c r="J9" s="51">
        <v>0</v>
      </c>
      <c r="K9" s="51">
        <v>0</v>
      </c>
      <c r="L9" s="52" t="s">
        <v>42</v>
      </c>
      <c r="M9" s="52" t="s">
        <v>44</v>
      </c>
      <c r="N9" s="52" t="s">
        <v>152</v>
      </c>
      <c r="O9" s="52" t="s">
        <v>152</v>
      </c>
      <c r="P9" s="51">
        <v>1</v>
      </c>
      <c r="Q9" s="51"/>
      <c r="R9" s="51">
        <v>6</v>
      </c>
      <c r="S9" s="51">
        <v>6</v>
      </c>
      <c r="T9" s="51">
        <v>0</v>
      </c>
      <c r="U9" s="51">
        <v>0</v>
      </c>
      <c r="V9" s="51">
        <v>0</v>
      </c>
      <c r="W9" s="51">
        <v>0</v>
      </c>
      <c r="X9" s="52" t="s">
        <v>180</v>
      </c>
      <c r="Y9" s="51"/>
      <c r="Z9" s="51"/>
      <c r="AA9" s="52" t="s">
        <v>147</v>
      </c>
      <c r="AB9" s="51" t="s">
        <v>110</v>
      </c>
    </row>
    <row r="10" spans="1:28" ht="78.599999999999994" thickBot="1" x14ac:dyDescent="0.35">
      <c r="A10" s="51">
        <v>4</v>
      </c>
      <c r="B10" s="46" t="s">
        <v>62</v>
      </c>
      <c r="C10" s="51"/>
      <c r="D10" s="84" t="s">
        <v>127</v>
      </c>
      <c r="E10" s="75">
        <v>33219</v>
      </c>
      <c r="F10" s="76" t="str">
        <f>"901212402541"</f>
        <v>901212402541</v>
      </c>
      <c r="G10" s="32" t="s">
        <v>41</v>
      </c>
      <c r="H10" s="52" t="s">
        <v>144</v>
      </c>
      <c r="I10" s="52" t="s">
        <v>145</v>
      </c>
      <c r="J10" s="51">
        <v>0</v>
      </c>
      <c r="K10" s="51">
        <v>0</v>
      </c>
      <c r="L10" s="52" t="s">
        <v>42</v>
      </c>
      <c r="M10" s="52" t="s">
        <v>91</v>
      </c>
      <c r="N10" s="52" t="s">
        <v>153</v>
      </c>
      <c r="O10" s="52" t="s">
        <v>41</v>
      </c>
      <c r="P10" s="51">
        <v>1</v>
      </c>
      <c r="Q10" s="51"/>
      <c r="R10" s="51">
        <v>6</v>
      </c>
      <c r="S10" s="51">
        <v>6</v>
      </c>
      <c r="T10" s="51">
        <v>0</v>
      </c>
      <c r="U10" s="51">
        <v>0</v>
      </c>
      <c r="V10" s="51">
        <v>0</v>
      </c>
      <c r="W10" s="51">
        <v>0</v>
      </c>
      <c r="X10" s="52" t="s">
        <v>218</v>
      </c>
      <c r="Y10" s="51"/>
      <c r="Z10" s="51"/>
      <c r="AA10" s="52" t="s">
        <v>146</v>
      </c>
      <c r="AB10" s="51" t="s">
        <v>110</v>
      </c>
    </row>
    <row r="11" spans="1:28" ht="78.599999999999994" thickBot="1" x14ac:dyDescent="0.35">
      <c r="A11" s="51">
        <v>5</v>
      </c>
      <c r="B11" s="46" t="s">
        <v>62</v>
      </c>
      <c r="C11" s="51"/>
      <c r="D11" s="84" t="s">
        <v>129</v>
      </c>
      <c r="E11" s="75">
        <v>32116</v>
      </c>
      <c r="F11" s="76" t="str">
        <f>"871205401884"</f>
        <v>871205401884</v>
      </c>
      <c r="G11" s="32" t="s">
        <v>41</v>
      </c>
      <c r="H11" s="52" t="s">
        <v>148</v>
      </c>
      <c r="I11" s="52" t="s">
        <v>149</v>
      </c>
      <c r="J11" s="51">
        <v>0</v>
      </c>
      <c r="K11" s="51">
        <v>0</v>
      </c>
      <c r="L11" s="52" t="s">
        <v>42</v>
      </c>
      <c r="M11" s="52" t="s">
        <v>91</v>
      </c>
      <c r="N11" s="52" t="s">
        <v>154</v>
      </c>
      <c r="O11" s="52" t="s">
        <v>41</v>
      </c>
      <c r="P11" s="51">
        <v>1.5</v>
      </c>
      <c r="Q11" s="51"/>
      <c r="R11" s="51">
        <v>8</v>
      </c>
      <c r="S11" s="51">
        <v>8</v>
      </c>
      <c r="T11" s="51">
        <v>0</v>
      </c>
      <c r="U11" s="51">
        <v>0</v>
      </c>
      <c r="V11" s="51">
        <v>0</v>
      </c>
      <c r="W11" s="51" t="s">
        <v>176</v>
      </c>
      <c r="X11" s="52" t="s">
        <v>219</v>
      </c>
      <c r="Y11" s="51"/>
      <c r="Z11" s="52" t="s">
        <v>251</v>
      </c>
      <c r="AA11" s="52" t="s">
        <v>150</v>
      </c>
      <c r="AB11" s="51" t="s">
        <v>110</v>
      </c>
    </row>
    <row r="12" spans="1:28" ht="109.8" thickBot="1" x14ac:dyDescent="0.35">
      <c r="A12" s="51">
        <v>6</v>
      </c>
      <c r="B12" s="46" t="s">
        <v>62</v>
      </c>
      <c r="C12" s="51"/>
      <c r="D12" s="84" t="s">
        <v>128</v>
      </c>
      <c r="E12" s="75">
        <v>34061</v>
      </c>
      <c r="F12" s="76" t="str">
        <f>"930402402428"</f>
        <v>930402402428</v>
      </c>
      <c r="G12" s="32" t="s">
        <v>41</v>
      </c>
      <c r="H12" s="52" t="s">
        <v>157</v>
      </c>
      <c r="I12" s="52" t="s">
        <v>151</v>
      </c>
      <c r="J12" s="51">
        <v>0</v>
      </c>
      <c r="K12" s="51">
        <v>0</v>
      </c>
      <c r="L12" s="52" t="s">
        <v>42</v>
      </c>
      <c r="M12" s="52" t="s">
        <v>91</v>
      </c>
      <c r="N12" s="52" t="s">
        <v>158</v>
      </c>
      <c r="O12" s="52" t="s">
        <v>41</v>
      </c>
      <c r="P12" s="51">
        <v>1.5</v>
      </c>
      <c r="Q12" s="51"/>
      <c r="R12" s="51">
        <v>5</v>
      </c>
      <c r="S12" s="51">
        <v>5</v>
      </c>
      <c r="T12" s="51">
        <v>0</v>
      </c>
      <c r="U12" s="51">
        <v>0</v>
      </c>
      <c r="V12" s="51">
        <v>0</v>
      </c>
      <c r="W12" s="51" t="s">
        <v>176</v>
      </c>
      <c r="X12" s="52" t="s">
        <v>247</v>
      </c>
      <c r="Y12" s="51"/>
      <c r="Z12" s="52" t="s">
        <v>248</v>
      </c>
      <c r="AA12" s="52" t="s">
        <v>156</v>
      </c>
      <c r="AB12" s="51" t="s">
        <v>110</v>
      </c>
    </row>
    <row r="13" spans="1:28" ht="47.4" thickBot="1" x14ac:dyDescent="0.35">
      <c r="A13" s="51">
        <v>7</v>
      </c>
      <c r="B13" s="46" t="s">
        <v>62</v>
      </c>
      <c r="C13" s="51"/>
      <c r="D13" s="84" t="s">
        <v>130</v>
      </c>
      <c r="E13" s="75">
        <v>32429</v>
      </c>
      <c r="F13" s="76" t="str">
        <f>"881013401258"</f>
        <v>881013401258</v>
      </c>
      <c r="G13" s="32" t="s">
        <v>140</v>
      </c>
      <c r="H13" s="52" t="s">
        <v>161</v>
      </c>
      <c r="I13" s="52" t="s">
        <v>160</v>
      </c>
      <c r="J13" s="51">
        <v>0</v>
      </c>
      <c r="K13" s="51">
        <v>0</v>
      </c>
      <c r="L13" s="52" t="s">
        <v>42</v>
      </c>
      <c r="M13" s="52" t="s">
        <v>91</v>
      </c>
      <c r="N13" s="52" t="s">
        <v>158</v>
      </c>
      <c r="O13" s="52" t="s">
        <v>199</v>
      </c>
      <c r="P13" s="51">
        <v>1.5</v>
      </c>
      <c r="Q13" s="51"/>
      <c r="R13" s="51">
        <v>4</v>
      </c>
      <c r="S13" s="51">
        <v>4</v>
      </c>
      <c r="T13" s="51">
        <v>0</v>
      </c>
      <c r="U13" s="51">
        <v>0</v>
      </c>
      <c r="V13" s="51">
        <v>0</v>
      </c>
      <c r="W13" s="51" t="s">
        <v>176</v>
      </c>
      <c r="X13" s="52" t="s">
        <v>220</v>
      </c>
      <c r="Y13" s="51"/>
      <c r="Z13" s="51"/>
      <c r="AA13" s="52" t="s">
        <v>159</v>
      </c>
      <c r="AB13" s="51" t="s">
        <v>110</v>
      </c>
    </row>
    <row r="14" spans="1:28" ht="63" thickBot="1" x14ac:dyDescent="0.35">
      <c r="A14" s="51">
        <v>8</v>
      </c>
      <c r="B14" s="46" t="s">
        <v>62</v>
      </c>
      <c r="C14" s="51"/>
      <c r="D14" s="84" t="s">
        <v>131</v>
      </c>
      <c r="E14" s="75">
        <v>33659</v>
      </c>
      <c r="F14" s="76" t="str">
        <f>"920225400765"</f>
        <v>920225400765</v>
      </c>
      <c r="G14" s="32" t="s">
        <v>41</v>
      </c>
      <c r="H14" s="52" t="s">
        <v>157</v>
      </c>
      <c r="I14" s="52" t="s">
        <v>163</v>
      </c>
      <c r="J14" s="51">
        <v>0</v>
      </c>
      <c r="K14" s="51">
        <v>0</v>
      </c>
      <c r="L14" s="52" t="s">
        <v>42</v>
      </c>
      <c r="M14" s="52" t="s">
        <v>91</v>
      </c>
      <c r="N14" s="52" t="s">
        <v>158</v>
      </c>
      <c r="O14" s="52" t="s">
        <v>41</v>
      </c>
      <c r="P14" s="51">
        <v>1.5</v>
      </c>
      <c r="Q14" s="51"/>
      <c r="R14" s="51">
        <v>5</v>
      </c>
      <c r="S14" s="51">
        <v>5</v>
      </c>
      <c r="T14" s="51">
        <v>0</v>
      </c>
      <c r="U14" s="51">
        <v>0</v>
      </c>
      <c r="V14" s="51">
        <v>0</v>
      </c>
      <c r="W14" s="51" t="s">
        <v>176</v>
      </c>
      <c r="X14" s="59" t="s">
        <v>221</v>
      </c>
      <c r="Y14" s="51"/>
      <c r="Z14" s="51"/>
      <c r="AA14" s="52" t="s">
        <v>165</v>
      </c>
      <c r="AB14" s="51" t="s">
        <v>110</v>
      </c>
    </row>
    <row r="15" spans="1:28" ht="78.599999999999994" thickBot="1" x14ac:dyDescent="0.35">
      <c r="A15" s="51">
        <v>9</v>
      </c>
      <c r="B15" s="46" t="s">
        <v>62</v>
      </c>
      <c r="C15" s="51"/>
      <c r="D15" s="84" t="s">
        <v>132</v>
      </c>
      <c r="E15" s="75">
        <v>32336</v>
      </c>
      <c r="F15" s="76" t="str">
        <f>"880712499107"</f>
        <v>880712499107</v>
      </c>
      <c r="G15" s="32" t="s">
        <v>41</v>
      </c>
      <c r="H15" s="52" t="s">
        <v>157</v>
      </c>
      <c r="I15" s="52" t="s">
        <v>163</v>
      </c>
      <c r="J15" s="51">
        <v>0</v>
      </c>
      <c r="K15" s="51">
        <v>0</v>
      </c>
      <c r="L15" s="52" t="s">
        <v>42</v>
      </c>
      <c r="M15" s="52" t="s">
        <v>91</v>
      </c>
      <c r="N15" s="52" t="s">
        <v>155</v>
      </c>
      <c r="O15" s="52" t="s">
        <v>41</v>
      </c>
      <c r="P15" s="51">
        <v>1.5</v>
      </c>
      <c r="Q15" s="51"/>
      <c r="R15" s="51">
        <v>5</v>
      </c>
      <c r="S15" s="51">
        <v>5</v>
      </c>
      <c r="T15" s="51">
        <v>0</v>
      </c>
      <c r="U15" s="51">
        <v>0</v>
      </c>
      <c r="V15" s="51">
        <v>0</v>
      </c>
      <c r="W15" s="51" t="s">
        <v>176</v>
      </c>
      <c r="X15" s="52" t="s">
        <v>164</v>
      </c>
      <c r="Y15" s="51"/>
      <c r="Z15" s="52" t="s">
        <v>249</v>
      </c>
      <c r="AA15" s="52" t="s">
        <v>166</v>
      </c>
      <c r="AB15" s="51" t="s">
        <v>110</v>
      </c>
    </row>
    <row r="16" spans="1:28" ht="63" thickBot="1" x14ac:dyDescent="0.35">
      <c r="A16" s="51">
        <v>10</v>
      </c>
      <c r="B16" s="46" t="s">
        <v>62</v>
      </c>
      <c r="C16" s="51"/>
      <c r="D16" s="84" t="s">
        <v>133</v>
      </c>
      <c r="E16" s="75">
        <v>29240</v>
      </c>
      <c r="F16" s="76" t="str">
        <f>"800120401044"</f>
        <v>800120401044</v>
      </c>
      <c r="G16" s="32" t="s">
        <v>41</v>
      </c>
      <c r="H16" s="52" t="s">
        <v>171</v>
      </c>
      <c r="I16" s="52" t="s">
        <v>163</v>
      </c>
      <c r="J16" s="51">
        <v>0</v>
      </c>
      <c r="K16" s="51">
        <v>0</v>
      </c>
      <c r="L16" s="52" t="s">
        <v>42</v>
      </c>
      <c r="M16" s="52" t="s">
        <v>91</v>
      </c>
      <c r="N16" s="52" t="s">
        <v>158</v>
      </c>
      <c r="O16" s="52" t="s">
        <v>41</v>
      </c>
      <c r="P16" s="51">
        <v>1.5</v>
      </c>
      <c r="Q16" s="51"/>
      <c r="R16" s="51">
        <v>7</v>
      </c>
      <c r="S16" s="51">
        <v>7</v>
      </c>
      <c r="T16" s="51">
        <v>0</v>
      </c>
      <c r="U16" s="51">
        <v>0</v>
      </c>
      <c r="V16" s="51">
        <v>0</v>
      </c>
      <c r="W16" s="51" t="s">
        <v>176</v>
      </c>
      <c r="X16" s="52" t="s">
        <v>179</v>
      </c>
      <c r="Y16" s="51"/>
      <c r="Z16" s="53"/>
      <c r="AA16" s="52" t="s">
        <v>173</v>
      </c>
      <c r="AB16" s="51" t="s">
        <v>172</v>
      </c>
    </row>
    <row r="17" spans="1:28" ht="63" thickBot="1" x14ac:dyDescent="0.35">
      <c r="A17" s="51">
        <v>11</v>
      </c>
      <c r="B17" s="46" t="s">
        <v>62</v>
      </c>
      <c r="C17" s="51"/>
      <c r="D17" s="84" t="s">
        <v>134</v>
      </c>
      <c r="E17" s="75">
        <v>27191</v>
      </c>
      <c r="F17" s="76" t="str">
        <f>"740611402503"</f>
        <v>740611402503</v>
      </c>
      <c r="G17" s="32" t="s">
        <v>41</v>
      </c>
      <c r="H17" s="52" t="s">
        <v>174</v>
      </c>
      <c r="I17" s="52" t="s">
        <v>175</v>
      </c>
      <c r="J17" s="51">
        <v>0</v>
      </c>
      <c r="K17" s="51">
        <v>0</v>
      </c>
      <c r="L17" s="52" t="s">
        <v>42</v>
      </c>
      <c r="M17" s="52" t="s">
        <v>91</v>
      </c>
      <c r="N17" s="52" t="s">
        <v>155</v>
      </c>
      <c r="O17" s="52" t="s">
        <v>41</v>
      </c>
      <c r="P17" s="51">
        <v>1.5</v>
      </c>
      <c r="Q17" s="51"/>
      <c r="R17" s="51">
        <v>9.5</v>
      </c>
      <c r="S17" s="51">
        <v>9.5</v>
      </c>
      <c r="T17" s="51">
        <v>0</v>
      </c>
      <c r="U17" s="51">
        <v>0</v>
      </c>
      <c r="V17" s="51">
        <v>0</v>
      </c>
      <c r="W17" s="52" t="s">
        <v>176</v>
      </c>
      <c r="X17" s="52" t="s">
        <v>177</v>
      </c>
      <c r="Y17" s="51"/>
      <c r="Z17" s="51"/>
      <c r="AA17" s="52" t="s">
        <v>178</v>
      </c>
      <c r="AB17" s="51" t="s">
        <v>110</v>
      </c>
    </row>
    <row r="18" spans="1:28" ht="63" thickBot="1" x14ac:dyDescent="0.35">
      <c r="A18" s="51">
        <v>12</v>
      </c>
      <c r="B18" s="46" t="s">
        <v>62</v>
      </c>
      <c r="C18" s="51"/>
      <c r="D18" s="84" t="s">
        <v>135</v>
      </c>
      <c r="E18" s="75">
        <v>35289</v>
      </c>
      <c r="F18" s="76" t="str">
        <f>"960812401612"</f>
        <v>960812401612</v>
      </c>
      <c r="G18" s="32" t="s">
        <v>41</v>
      </c>
      <c r="H18" s="52" t="s">
        <v>185</v>
      </c>
      <c r="I18" s="52" t="s">
        <v>163</v>
      </c>
      <c r="J18" s="51">
        <v>0</v>
      </c>
      <c r="K18" s="51">
        <v>0</v>
      </c>
      <c r="L18" s="52" t="s">
        <v>42</v>
      </c>
      <c r="M18" s="52" t="s">
        <v>91</v>
      </c>
      <c r="N18" s="52" t="s">
        <v>155</v>
      </c>
      <c r="O18" s="52" t="s">
        <v>41</v>
      </c>
      <c r="P18" s="51">
        <v>1</v>
      </c>
      <c r="Q18" s="51"/>
      <c r="R18" s="51">
        <v>3</v>
      </c>
      <c r="S18" s="51">
        <v>3</v>
      </c>
      <c r="T18" s="51">
        <v>0</v>
      </c>
      <c r="U18" s="51">
        <v>0</v>
      </c>
      <c r="V18" s="51">
        <v>0</v>
      </c>
      <c r="W18" s="51" t="s">
        <v>109</v>
      </c>
      <c r="X18" s="52" t="s">
        <v>216</v>
      </c>
      <c r="Y18" s="51"/>
      <c r="Z18" s="51"/>
      <c r="AA18" s="52" t="s">
        <v>186</v>
      </c>
      <c r="AB18" s="51" t="s">
        <v>110</v>
      </c>
    </row>
    <row r="19" spans="1:28" ht="63" thickBot="1" x14ac:dyDescent="0.35">
      <c r="A19" s="51">
        <v>13</v>
      </c>
      <c r="B19" s="46" t="s">
        <v>62</v>
      </c>
      <c r="C19" s="51"/>
      <c r="D19" s="84" t="s">
        <v>136</v>
      </c>
      <c r="E19" s="75">
        <v>35655</v>
      </c>
      <c r="F19" s="76" t="str">
        <f>"970813400887"</f>
        <v>970813400887</v>
      </c>
      <c r="G19" s="32" t="s">
        <v>41</v>
      </c>
      <c r="H19" s="52" t="s">
        <v>181</v>
      </c>
      <c r="I19" s="52" t="s">
        <v>163</v>
      </c>
      <c r="J19" s="51">
        <v>0</v>
      </c>
      <c r="K19" s="51">
        <v>0</v>
      </c>
      <c r="L19" s="52" t="s">
        <v>42</v>
      </c>
      <c r="M19" s="52" t="s">
        <v>91</v>
      </c>
      <c r="N19" s="52" t="s">
        <v>182</v>
      </c>
      <c r="O19" s="52" t="s">
        <v>41</v>
      </c>
      <c r="P19" s="51">
        <v>1.5</v>
      </c>
      <c r="Q19" s="51"/>
      <c r="R19" s="51">
        <v>3</v>
      </c>
      <c r="S19" s="51">
        <v>3</v>
      </c>
      <c r="T19" s="51">
        <v>0</v>
      </c>
      <c r="U19" s="51">
        <v>0</v>
      </c>
      <c r="V19" s="51">
        <v>0</v>
      </c>
      <c r="W19" s="51" t="s">
        <v>109</v>
      </c>
      <c r="X19" s="52" t="s">
        <v>215</v>
      </c>
      <c r="Y19" s="51"/>
      <c r="Z19" s="51"/>
      <c r="AA19" s="52" t="s">
        <v>183</v>
      </c>
      <c r="AB19" s="51" t="s">
        <v>110</v>
      </c>
    </row>
    <row r="20" spans="1:28" ht="63" thickBot="1" x14ac:dyDescent="0.35">
      <c r="A20" s="51">
        <v>14</v>
      </c>
      <c r="B20" s="46" t="s">
        <v>62</v>
      </c>
      <c r="C20" s="51"/>
      <c r="D20" s="84" t="s">
        <v>76</v>
      </c>
      <c r="E20" s="75">
        <v>33899</v>
      </c>
      <c r="F20" s="76" t="str">
        <f>"921022401891"</f>
        <v>921022401891</v>
      </c>
      <c r="G20" s="32" t="s">
        <v>140</v>
      </c>
      <c r="H20" s="52" t="s">
        <v>187</v>
      </c>
      <c r="I20" s="52" t="s">
        <v>163</v>
      </c>
      <c r="J20" s="51">
        <v>0</v>
      </c>
      <c r="K20" s="51">
        <v>0</v>
      </c>
      <c r="L20" s="52" t="s">
        <v>42</v>
      </c>
      <c r="M20" s="52" t="s">
        <v>91</v>
      </c>
      <c r="N20" s="52" t="s">
        <v>154</v>
      </c>
      <c r="O20" s="52" t="s">
        <v>41</v>
      </c>
      <c r="P20" s="51">
        <v>1.5</v>
      </c>
      <c r="Q20" s="51"/>
      <c r="R20" s="51">
        <v>5</v>
      </c>
      <c r="S20" s="51">
        <v>5</v>
      </c>
      <c r="T20" s="51">
        <v>0</v>
      </c>
      <c r="U20" s="51">
        <v>0</v>
      </c>
      <c r="V20" s="51">
        <v>0</v>
      </c>
      <c r="W20" s="51" t="s">
        <v>109</v>
      </c>
      <c r="X20" s="52" t="s">
        <v>217</v>
      </c>
      <c r="Y20" s="51"/>
      <c r="Z20" s="53"/>
      <c r="AA20" s="52" t="s">
        <v>184</v>
      </c>
      <c r="AB20" s="51" t="s">
        <v>110</v>
      </c>
    </row>
    <row r="21" spans="1:28" ht="47.4" thickBot="1" x14ac:dyDescent="0.35">
      <c r="A21" s="51">
        <v>15</v>
      </c>
      <c r="B21" s="46" t="s">
        <v>62</v>
      </c>
      <c r="C21" s="51"/>
      <c r="D21" s="84" t="s">
        <v>137</v>
      </c>
      <c r="E21" s="75">
        <v>33319</v>
      </c>
      <c r="F21" s="76" t="str">
        <f>"910322400176"</f>
        <v>910322400176</v>
      </c>
      <c r="G21" s="32" t="s">
        <v>41</v>
      </c>
      <c r="H21" s="52" t="s">
        <v>174</v>
      </c>
      <c r="I21" s="52" t="s">
        <v>196</v>
      </c>
      <c r="J21" s="51">
        <v>0</v>
      </c>
      <c r="K21" s="51">
        <v>0</v>
      </c>
      <c r="L21" s="52" t="s">
        <v>202</v>
      </c>
      <c r="M21" s="52" t="s">
        <v>91</v>
      </c>
      <c r="N21" s="52" t="s">
        <v>158</v>
      </c>
      <c r="O21" s="52" t="s">
        <v>41</v>
      </c>
      <c r="P21" s="51">
        <v>1.5</v>
      </c>
      <c r="Q21" s="51"/>
      <c r="R21" s="51">
        <v>7</v>
      </c>
      <c r="S21" s="51">
        <v>7</v>
      </c>
      <c r="T21" s="51"/>
      <c r="U21" s="51"/>
      <c r="V21" s="51"/>
      <c r="W21" s="51" t="s">
        <v>109</v>
      </c>
      <c r="X21" s="59" t="s">
        <v>214</v>
      </c>
      <c r="Y21" s="51"/>
      <c r="Z21" s="51"/>
      <c r="AA21" s="51"/>
      <c r="AB21" s="51" t="s">
        <v>110</v>
      </c>
    </row>
    <row r="22" spans="1:28" ht="93.6" x14ac:dyDescent="0.3">
      <c r="A22" s="51">
        <v>16</v>
      </c>
      <c r="B22" s="46" t="s">
        <v>62</v>
      </c>
      <c r="C22" s="51"/>
      <c r="D22" s="85" t="s">
        <v>80</v>
      </c>
      <c r="E22" s="75">
        <v>35069</v>
      </c>
      <c r="F22" s="76" t="str">
        <f>"960105401699"</f>
        <v>960105401699</v>
      </c>
      <c r="G22" s="32" t="s">
        <v>41</v>
      </c>
      <c r="H22" s="52" t="s">
        <v>189</v>
      </c>
      <c r="I22" s="52" t="s">
        <v>188</v>
      </c>
      <c r="J22" s="51">
        <v>0</v>
      </c>
      <c r="K22" s="51">
        <v>0</v>
      </c>
      <c r="L22" s="52" t="s">
        <v>42</v>
      </c>
      <c r="M22" s="52" t="s">
        <v>91</v>
      </c>
      <c r="N22" s="52" t="s">
        <v>182</v>
      </c>
      <c r="O22" s="52" t="s">
        <v>41</v>
      </c>
      <c r="P22" s="51">
        <v>1</v>
      </c>
      <c r="Q22" s="51"/>
      <c r="R22" s="51">
        <v>2</v>
      </c>
      <c r="S22" s="51">
        <v>2</v>
      </c>
      <c r="T22" s="51">
        <v>0</v>
      </c>
      <c r="U22" s="51">
        <v>0</v>
      </c>
      <c r="V22" s="51">
        <v>0</v>
      </c>
      <c r="W22" s="56" t="s">
        <v>109</v>
      </c>
      <c r="X22" s="52" t="s">
        <v>213</v>
      </c>
      <c r="Y22" s="51"/>
      <c r="Z22" s="51"/>
      <c r="AA22" s="52" t="s">
        <v>119</v>
      </c>
      <c r="AB22" s="51" t="s">
        <v>110</v>
      </c>
    </row>
    <row r="23" spans="1:28" ht="109.2" x14ac:dyDescent="0.3">
      <c r="A23" s="51">
        <v>17</v>
      </c>
      <c r="B23" s="46" t="s">
        <v>62</v>
      </c>
      <c r="C23" s="51"/>
      <c r="D23" s="86" t="s">
        <v>81</v>
      </c>
      <c r="E23" s="75">
        <v>35906</v>
      </c>
      <c r="F23" s="76" t="str">
        <f>"980421400236"</f>
        <v>980421400236</v>
      </c>
      <c r="G23" s="32" t="s">
        <v>41</v>
      </c>
      <c r="H23" s="52" t="s">
        <v>189</v>
      </c>
      <c r="I23" s="52" t="s">
        <v>100</v>
      </c>
      <c r="J23" s="51">
        <v>0</v>
      </c>
      <c r="K23" s="51">
        <v>0</v>
      </c>
      <c r="L23" s="52" t="s">
        <v>42</v>
      </c>
      <c r="M23" s="52" t="s">
        <v>91</v>
      </c>
      <c r="N23" s="52" t="s">
        <v>182</v>
      </c>
      <c r="O23" s="52" t="s">
        <v>41</v>
      </c>
      <c r="P23" s="51">
        <v>1.5</v>
      </c>
      <c r="Q23" s="51"/>
      <c r="R23" s="51">
        <v>1</v>
      </c>
      <c r="S23" s="51">
        <v>1</v>
      </c>
      <c r="T23" s="51">
        <v>0</v>
      </c>
      <c r="U23" s="51">
        <v>0</v>
      </c>
      <c r="V23" s="51">
        <v>0</v>
      </c>
      <c r="W23" s="52" t="s">
        <v>109</v>
      </c>
      <c r="X23" s="52" t="s">
        <v>212</v>
      </c>
      <c r="Y23" s="51"/>
      <c r="Z23" s="51"/>
      <c r="AA23" s="51" t="s">
        <v>120</v>
      </c>
      <c r="AB23" s="53" t="s">
        <v>110</v>
      </c>
    </row>
    <row r="24" spans="1:28" ht="62.4" x14ac:dyDescent="0.3">
      <c r="A24" s="51">
        <v>18</v>
      </c>
      <c r="B24" s="46" t="s">
        <v>62</v>
      </c>
      <c r="C24" s="51"/>
      <c r="D24" s="86" t="s">
        <v>82</v>
      </c>
      <c r="E24" s="75">
        <v>35875</v>
      </c>
      <c r="F24" s="76" t="str">
        <f>"980321401072"</f>
        <v>980321401072</v>
      </c>
      <c r="G24" s="32" t="s">
        <v>41</v>
      </c>
      <c r="H24" s="52" t="s">
        <v>168</v>
      </c>
      <c r="I24" s="52" t="s">
        <v>169</v>
      </c>
      <c r="J24" s="51">
        <v>0</v>
      </c>
      <c r="K24" s="51">
        <v>0</v>
      </c>
      <c r="L24" s="52" t="s">
        <v>42</v>
      </c>
      <c r="M24" s="52" t="s">
        <v>44</v>
      </c>
      <c r="N24" s="52" t="s">
        <v>155</v>
      </c>
      <c r="O24" s="52" t="s">
        <v>113</v>
      </c>
      <c r="P24" s="51">
        <v>1.5</v>
      </c>
      <c r="Q24" s="51"/>
      <c r="R24" s="51">
        <v>1</v>
      </c>
      <c r="S24" s="51">
        <v>1</v>
      </c>
      <c r="T24" s="51">
        <v>0</v>
      </c>
      <c r="U24" s="51">
        <v>0</v>
      </c>
      <c r="V24" s="51">
        <v>0</v>
      </c>
      <c r="W24" s="52" t="s">
        <v>109</v>
      </c>
      <c r="X24" s="52" t="s">
        <v>170</v>
      </c>
      <c r="Y24" s="51"/>
      <c r="Z24" s="52" t="s">
        <v>250</v>
      </c>
      <c r="AA24" s="52" t="s">
        <v>121</v>
      </c>
      <c r="AB24" s="53" t="s">
        <v>110</v>
      </c>
    </row>
    <row r="25" spans="1:28" ht="62.4" x14ac:dyDescent="0.3">
      <c r="A25" s="51">
        <v>19</v>
      </c>
      <c r="B25" s="46" t="s">
        <v>62</v>
      </c>
      <c r="C25" s="51"/>
      <c r="D25" s="86" t="s">
        <v>83</v>
      </c>
      <c r="E25" s="75">
        <v>31970</v>
      </c>
      <c r="F25" s="76" t="str">
        <f>"870712401223"</f>
        <v>870712401223</v>
      </c>
      <c r="G25" s="32" t="s">
        <v>41</v>
      </c>
      <c r="H25" s="52" t="s">
        <v>191</v>
      </c>
      <c r="I25" s="52" t="s">
        <v>190</v>
      </c>
      <c r="J25" s="51">
        <v>0</v>
      </c>
      <c r="K25" s="51">
        <v>0</v>
      </c>
      <c r="L25" s="52" t="s">
        <v>42</v>
      </c>
      <c r="M25" s="52" t="s">
        <v>91</v>
      </c>
      <c r="N25" s="52" t="s">
        <v>182</v>
      </c>
      <c r="O25" s="52" t="s">
        <v>41</v>
      </c>
      <c r="P25" s="51">
        <v>1.5</v>
      </c>
      <c r="Q25" s="51"/>
      <c r="R25" s="51">
        <v>1</v>
      </c>
      <c r="S25" s="51">
        <v>1</v>
      </c>
      <c r="T25" s="51">
        <v>0</v>
      </c>
      <c r="U25" s="51">
        <v>0</v>
      </c>
      <c r="V25" s="51">
        <v>0</v>
      </c>
      <c r="W25" s="52" t="s">
        <v>109</v>
      </c>
      <c r="X25" s="52" t="s">
        <v>211</v>
      </c>
      <c r="Y25" s="51"/>
      <c r="Z25" s="51"/>
      <c r="AA25" s="44" t="s">
        <v>122</v>
      </c>
      <c r="AB25" s="51" t="s">
        <v>110</v>
      </c>
    </row>
    <row r="26" spans="1:28" ht="46.8" x14ac:dyDescent="0.3">
      <c r="A26" s="51">
        <v>20</v>
      </c>
      <c r="B26" s="46" t="s">
        <v>62</v>
      </c>
      <c r="C26" s="51"/>
      <c r="D26" s="86" t="s">
        <v>84</v>
      </c>
      <c r="E26" s="73">
        <v>32670</v>
      </c>
      <c r="F26" s="66" t="s">
        <v>228</v>
      </c>
      <c r="G26" s="32" t="s">
        <v>41</v>
      </c>
      <c r="H26" s="52" t="s">
        <v>192</v>
      </c>
      <c r="I26" s="52" t="s">
        <v>149</v>
      </c>
      <c r="J26" s="51">
        <v>0</v>
      </c>
      <c r="K26" s="51">
        <v>0</v>
      </c>
      <c r="L26" s="52" t="s">
        <v>42</v>
      </c>
      <c r="M26" s="52" t="s">
        <v>44</v>
      </c>
      <c r="N26" s="52" t="s">
        <v>182</v>
      </c>
      <c r="O26" s="52" t="s">
        <v>41</v>
      </c>
      <c r="P26" s="51">
        <v>1.5</v>
      </c>
      <c r="Q26" s="51"/>
      <c r="R26" s="51">
        <v>2</v>
      </c>
      <c r="S26" s="51">
        <v>2</v>
      </c>
      <c r="T26" s="51">
        <v>0</v>
      </c>
      <c r="U26" s="51">
        <v>0</v>
      </c>
      <c r="V26" s="51">
        <v>0</v>
      </c>
      <c r="W26" s="52" t="s">
        <v>200</v>
      </c>
      <c r="X26" s="52" t="s">
        <v>210</v>
      </c>
      <c r="Y26" s="51"/>
      <c r="Z26" s="51"/>
      <c r="AA26" s="57" t="s">
        <v>123</v>
      </c>
      <c r="AB26" s="53" t="s">
        <v>110</v>
      </c>
    </row>
    <row r="27" spans="1:28" ht="46.8" x14ac:dyDescent="0.3">
      <c r="A27" s="51">
        <v>21</v>
      </c>
      <c r="B27" s="46" t="s">
        <v>62</v>
      </c>
      <c r="C27" s="51"/>
      <c r="D27" s="87" t="s">
        <v>138</v>
      </c>
      <c r="E27" s="75">
        <v>33403</v>
      </c>
      <c r="F27" s="76" t="str">
        <f>"910614401994"</f>
        <v>910614401994</v>
      </c>
      <c r="G27" s="32" t="s">
        <v>41</v>
      </c>
      <c r="H27" s="52" t="s">
        <v>193</v>
      </c>
      <c r="I27" s="52" t="s">
        <v>102</v>
      </c>
      <c r="J27" s="51">
        <v>0</v>
      </c>
      <c r="K27" s="51">
        <v>0</v>
      </c>
      <c r="L27" s="52" t="s">
        <v>42</v>
      </c>
      <c r="M27" s="52" t="s">
        <v>91</v>
      </c>
      <c r="N27" s="52" t="s">
        <v>158</v>
      </c>
      <c r="O27" s="52" t="s">
        <v>41</v>
      </c>
      <c r="P27" s="51">
        <v>1</v>
      </c>
      <c r="Q27" s="51"/>
      <c r="R27" s="51">
        <v>4</v>
      </c>
      <c r="S27" s="51">
        <v>4</v>
      </c>
      <c r="T27" s="51">
        <v>0</v>
      </c>
      <c r="U27" s="51">
        <v>0</v>
      </c>
      <c r="V27" s="51">
        <v>0</v>
      </c>
      <c r="W27" s="51" t="s">
        <v>109</v>
      </c>
      <c r="X27" s="52" t="s">
        <v>205</v>
      </c>
      <c r="Y27" s="51"/>
      <c r="Z27" s="51"/>
      <c r="AA27" s="51" t="s">
        <v>116</v>
      </c>
      <c r="AB27" s="51" t="s">
        <v>110</v>
      </c>
    </row>
    <row r="28" spans="1:28" ht="31.2" x14ac:dyDescent="0.3">
      <c r="A28" s="51">
        <v>22</v>
      </c>
      <c r="B28" s="46" t="s">
        <v>62</v>
      </c>
      <c r="C28" s="51"/>
      <c r="D28" s="87" t="s">
        <v>139</v>
      </c>
      <c r="E28" s="75">
        <v>35264</v>
      </c>
      <c r="F28" s="76" t="str">
        <f>"960718400346"</f>
        <v>960718400346</v>
      </c>
      <c r="G28" s="32" t="s">
        <v>41</v>
      </c>
      <c r="H28" s="52" t="s">
        <v>203</v>
      </c>
      <c r="I28" s="52" t="s">
        <v>204</v>
      </c>
      <c r="J28" s="51">
        <v>0</v>
      </c>
      <c r="K28" s="51">
        <v>0</v>
      </c>
      <c r="L28" s="52" t="s">
        <v>42</v>
      </c>
      <c r="M28" s="52" t="s">
        <v>91</v>
      </c>
      <c r="N28" s="52" t="s">
        <v>154</v>
      </c>
      <c r="O28" s="52" t="s">
        <v>41</v>
      </c>
      <c r="P28" s="51">
        <v>1.5</v>
      </c>
      <c r="Q28" s="51"/>
      <c r="R28" s="51">
        <v>4</v>
      </c>
      <c r="S28" s="51">
        <v>4</v>
      </c>
      <c r="T28" s="51">
        <v>0</v>
      </c>
      <c r="U28" s="51">
        <v>0</v>
      </c>
      <c r="V28" s="51">
        <v>0</v>
      </c>
      <c r="W28" s="51" t="s">
        <v>109</v>
      </c>
      <c r="X28" s="52" t="s">
        <v>209</v>
      </c>
      <c r="Y28" s="51"/>
      <c r="Z28" s="51"/>
      <c r="AA28" s="51"/>
      <c r="AB28" s="51" t="s">
        <v>110</v>
      </c>
    </row>
    <row r="29" spans="1:28" ht="62.4" x14ac:dyDescent="0.3">
      <c r="A29" s="51">
        <v>23</v>
      </c>
      <c r="B29" s="46" t="s">
        <v>62</v>
      </c>
      <c r="C29" s="51"/>
      <c r="D29" s="87" t="s">
        <v>78</v>
      </c>
      <c r="E29" s="75">
        <v>34954</v>
      </c>
      <c r="F29" s="76" t="str">
        <f>"950912401248"</f>
        <v>950912401248</v>
      </c>
      <c r="G29" s="32" t="s">
        <v>41</v>
      </c>
      <c r="H29" s="52" t="s">
        <v>187</v>
      </c>
      <c r="I29" s="52" t="s">
        <v>163</v>
      </c>
      <c r="J29" s="51">
        <v>0</v>
      </c>
      <c r="K29" s="51">
        <v>0</v>
      </c>
      <c r="L29" s="52" t="s">
        <v>42</v>
      </c>
      <c r="M29" s="52" t="s">
        <v>91</v>
      </c>
      <c r="N29" s="52" t="s">
        <v>182</v>
      </c>
      <c r="O29" s="52" t="s">
        <v>41</v>
      </c>
      <c r="P29" s="51">
        <v>1</v>
      </c>
      <c r="Q29" s="51"/>
      <c r="R29" s="51">
        <v>4</v>
      </c>
      <c r="S29" s="51">
        <v>4</v>
      </c>
      <c r="T29" s="51">
        <v>0</v>
      </c>
      <c r="U29" s="51">
        <v>0</v>
      </c>
      <c r="V29" s="51">
        <v>0</v>
      </c>
      <c r="W29" s="51" t="s">
        <v>109</v>
      </c>
      <c r="X29" s="52" t="s">
        <v>208</v>
      </c>
      <c r="Y29" s="51"/>
      <c r="Z29" s="51"/>
      <c r="AA29" s="52" t="s">
        <v>117</v>
      </c>
      <c r="AB29" s="51" t="s">
        <v>110</v>
      </c>
    </row>
    <row r="30" spans="1:28" ht="62.4" x14ac:dyDescent="0.3">
      <c r="A30" s="51">
        <v>24</v>
      </c>
      <c r="B30" s="46" t="s">
        <v>62</v>
      </c>
      <c r="C30" s="51"/>
      <c r="D30" s="87" t="s">
        <v>79</v>
      </c>
      <c r="E30" s="75">
        <v>35911</v>
      </c>
      <c r="F30" s="76" t="str">
        <f>"980426401340"</f>
        <v>980426401340</v>
      </c>
      <c r="G30" s="32" t="s">
        <v>41</v>
      </c>
      <c r="H30" s="52" t="s">
        <v>195</v>
      </c>
      <c r="I30" s="52" t="s">
        <v>167</v>
      </c>
      <c r="J30" s="51">
        <v>0</v>
      </c>
      <c r="K30" s="51">
        <v>0</v>
      </c>
      <c r="L30" s="52" t="s">
        <v>42</v>
      </c>
      <c r="M30" s="52" t="s">
        <v>197</v>
      </c>
      <c r="N30" s="52" t="s">
        <v>198</v>
      </c>
      <c r="O30" s="52" t="s">
        <v>41</v>
      </c>
      <c r="P30" s="51">
        <v>1</v>
      </c>
      <c r="Q30" s="51"/>
      <c r="R30" s="51">
        <v>2</v>
      </c>
      <c r="S30" s="51">
        <v>2</v>
      </c>
      <c r="T30" s="51">
        <v>0</v>
      </c>
      <c r="U30" s="51">
        <v>0</v>
      </c>
      <c r="V30" s="51">
        <v>0</v>
      </c>
      <c r="W30" s="51"/>
      <c r="X30" s="52" t="s">
        <v>207</v>
      </c>
      <c r="Y30" s="51"/>
      <c r="Z30" s="51"/>
      <c r="AA30" s="52" t="s">
        <v>118</v>
      </c>
      <c r="AB30" s="51" t="s">
        <v>110</v>
      </c>
    </row>
    <row r="31" spans="1:28" ht="62.4" x14ac:dyDescent="0.3">
      <c r="A31" s="60">
        <v>25</v>
      </c>
      <c r="B31" s="46" t="s">
        <v>62</v>
      </c>
      <c r="C31" s="60"/>
      <c r="D31" s="88" t="s">
        <v>85</v>
      </c>
      <c r="E31" s="74">
        <v>34390</v>
      </c>
      <c r="F31" s="65" t="s">
        <v>227</v>
      </c>
      <c r="G31" s="61" t="s">
        <v>41</v>
      </c>
      <c r="H31" s="61" t="s">
        <v>194</v>
      </c>
      <c r="I31" s="61" t="s">
        <v>196</v>
      </c>
      <c r="J31" s="60">
        <v>0</v>
      </c>
      <c r="K31" s="60">
        <v>0</v>
      </c>
      <c r="L31" s="61" t="s">
        <v>42</v>
      </c>
      <c r="M31" s="61" t="s">
        <v>197</v>
      </c>
      <c r="N31" s="61" t="s">
        <v>182</v>
      </c>
      <c r="O31" s="61" t="s">
        <v>41</v>
      </c>
      <c r="P31" s="60">
        <v>1.5</v>
      </c>
      <c r="Q31" s="60"/>
      <c r="R31" s="60">
        <v>1</v>
      </c>
      <c r="S31" s="60">
        <v>1</v>
      </c>
      <c r="T31" s="60">
        <v>0</v>
      </c>
      <c r="U31" s="60">
        <v>0</v>
      </c>
      <c r="V31" s="60">
        <v>0</v>
      </c>
      <c r="W31" s="60" t="s">
        <v>109</v>
      </c>
      <c r="X31" s="61" t="s">
        <v>206</v>
      </c>
      <c r="Y31" s="60"/>
      <c r="Z31" s="60"/>
      <c r="AA31" s="60" t="s">
        <v>124</v>
      </c>
      <c r="AB31" s="60" t="s">
        <v>110</v>
      </c>
    </row>
    <row r="32" spans="1:28" ht="62.4" x14ac:dyDescent="0.3">
      <c r="A32" s="62">
        <v>26</v>
      </c>
      <c r="B32" s="46" t="s">
        <v>62</v>
      </c>
      <c r="C32" s="62"/>
      <c r="D32" s="89" t="s">
        <v>225</v>
      </c>
      <c r="E32" s="77">
        <v>28634</v>
      </c>
      <c r="F32" s="78" t="s">
        <v>229</v>
      </c>
      <c r="G32" s="63" t="s">
        <v>41</v>
      </c>
      <c r="H32" s="63" t="s">
        <v>148</v>
      </c>
      <c r="I32" s="64" t="s">
        <v>96</v>
      </c>
      <c r="J32" s="62">
        <v>0</v>
      </c>
      <c r="K32" s="62">
        <v>0</v>
      </c>
      <c r="L32" s="63" t="s">
        <v>42</v>
      </c>
      <c r="M32" s="63" t="s">
        <v>91</v>
      </c>
      <c r="N32" s="63" t="s">
        <v>155</v>
      </c>
      <c r="O32" s="63" t="s">
        <v>41</v>
      </c>
      <c r="P32" s="62">
        <v>1.5</v>
      </c>
      <c r="Q32" s="62"/>
      <c r="R32" s="62">
        <v>13</v>
      </c>
      <c r="S32" s="62">
        <v>13</v>
      </c>
      <c r="T32" s="62">
        <v>0</v>
      </c>
      <c r="U32" s="62">
        <v>0</v>
      </c>
      <c r="V32" s="62">
        <v>0</v>
      </c>
      <c r="W32" s="60" t="s">
        <v>109</v>
      </c>
      <c r="X32" s="63" t="s">
        <v>226</v>
      </c>
      <c r="Y32" s="62"/>
      <c r="Z32" s="62"/>
      <c r="AA32" s="63" t="s">
        <v>238</v>
      </c>
      <c r="AB32" s="60" t="s">
        <v>110</v>
      </c>
    </row>
    <row r="33" spans="1:28" ht="62.4" x14ac:dyDescent="0.3">
      <c r="A33" s="68">
        <v>27</v>
      </c>
      <c r="B33" s="46" t="s">
        <v>62</v>
      </c>
      <c r="C33" s="68"/>
      <c r="D33" s="90" t="s">
        <v>240</v>
      </c>
      <c r="E33" s="79">
        <v>37417</v>
      </c>
      <c r="F33" s="80">
        <v>20610600217</v>
      </c>
      <c r="G33" s="69" t="s">
        <v>41</v>
      </c>
      <c r="H33" s="70" t="s">
        <v>246</v>
      </c>
      <c r="I33" s="70" t="s">
        <v>231</v>
      </c>
      <c r="J33" s="68">
        <v>0</v>
      </c>
      <c r="K33" s="68">
        <v>0</v>
      </c>
      <c r="L33" s="69" t="s">
        <v>42</v>
      </c>
      <c r="M33" s="69" t="s">
        <v>91</v>
      </c>
      <c r="N33" s="69" t="s">
        <v>154</v>
      </c>
      <c r="O33" s="69" t="s">
        <v>41</v>
      </c>
      <c r="P33" s="68">
        <v>1</v>
      </c>
      <c r="Q33" s="68"/>
      <c r="R33" s="68">
        <v>1</v>
      </c>
      <c r="S33" s="68">
        <v>1</v>
      </c>
      <c r="T33" s="68">
        <v>0</v>
      </c>
      <c r="U33" s="68">
        <v>0</v>
      </c>
      <c r="V33" s="68">
        <v>0</v>
      </c>
      <c r="W33" s="68">
        <v>0</v>
      </c>
      <c r="X33" s="69" t="s">
        <v>232</v>
      </c>
      <c r="Y33" s="68"/>
      <c r="Z33" s="68"/>
      <c r="AA33" s="82">
        <v>87756819346</v>
      </c>
      <c r="AB33" s="60" t="s">
        <v>110</v>
      </c>
    </row>
    <row r="34" spans="1:28" s="62" customFormat="1" ht="31.2" x14ac:dyDescent="0.3">
      <c r="A34" s="62">
        <v>28</v>
      </c>
      <c r="B34" s="46" t="s">
        <v>62</v>
      </c>
      <c r="D34" s="89" t="s">
        <v>233</v>
      </c>
      <c r="E34" s="77">
        <v>27386</v>
      </c>
      <c r="F34" s="80" t="str">
        <f>"741223400481"</f>
        <v>741223400481</v>
      </c>
      <c r="G34" s="63" t="s">
        <v>41</v>
      </c>
      <c r="H34" s="64" t="s">
        <v>234</v>
      </c>
      <c r="I34" s="64" t="s">
        <v>235</v>
      </c>
      <c r="J34" s="62">
        <v>0</v>
      </c>
      <c r="K34" s="62">
        <v>0</v>
      </c>
      <c r="L34" s="63" t="s">
        <v>42</v>
      </c>
      <c r="M34" s="63" t="s">
        <v>91</v>
      </c>
      <c r="N34" s="63" t="s">
        <v>154</v>
      </c>
      <c r="O34" s="63" t="s">
        <v>41</v>
      </c>
      <c r="P34" s="62">
        <v>1</v>
      </c>
      <c r="R34" s="62">
        <v>6</v>
      </c>
      <c r="S34" s="62">
        <v>6</v>
      </c>
      <c r="T34" s="62">
        <v>0</v>
      </c>
      <c r="U34" s="62">
        <v>0</v>
      </c>
      <c r="V34" s="62">
        <v>0</v>
      </c>
      <c r="W34" s="62">
        <v>0</v>
      </c>
      <c r="X34" s="63" t="s">
        <v>236</v>
      </c>
      <c r="AA34" s="63" t="s">
        <v>239</v>
      </c>
      <c r="AB34" s="60" t="s">
        <v>110</v>
      </c>
    </row>
    <row r="35" spans="1:28" s="62" customFormat="1" ht="31.2" x14ac:dyDescent="0.3">
      <c r="A35" s="62">
        <v>29</v>
      </c>
      <c r="B35" s="46" t="s">
        <v>62</v>
      </c>
      <c r="D35" s="89" t="s">
        <v>241</v>
      </c>
      <c r="E35" s="77">
        <v>33854</v>
      </c>
      <c r="F35" s="81">
        <v>920907401740</v>
      </c>
      <c r="G35" s="63" t="s">
        <v>41</v>
      </c>
      <c r="H35" s="64" t="s">
        <v>242</v>
      </c>
      <c r="I35" s="64" t="s">
        <v>243</v>
      </c>
      <c r="J35" s="62">
        <v>0</v>
      </c>
      <c r="K35" s="62">
        <v>0</v>
      </c>
      <c r="L35" s="63" t="s">
        <v>42</v>
      </c>
      <c r="M35" s="63" t="s">
        <v>91</v>
      </c>
      <c r="N35" s="63" t="s">
        <v>155</v>
      </c>
      <c r="O35" s="63" t="s">
        <v>41</v>
      </c>
      <c r="P35" s="62">
        <v>1.5</v>
      </c>
      <c r="R35" s="62">
        <v>5</v>
      </c>
      <c r="S35" s="62">
        <v>5</v>
      </c>
      <c r="T35" s="62">
        <v>0</v>
      </c>
      <c r="U35" s="62">
        <v>0</v>
      </c>
      <c r="V35" s="62">
        <v>0</v>
      </c>
      <c r="W35" s="62">
        <v>0</v>
      </c>
      <c r="X35" s="64" t="s">
        <v>237</v>
      </c>
      <c r="AA35" s="63" t="s">
        <v>244</v>
      </c>
      <c r="AB35" s="60" t="s">
        <v>110</v>
      </c>
    </row>
    <row r="36" spans="1:28" s="62" customFormat="1" x14ac:dyDescent="0.3">
      <c r="B36" s="46"/>
      <c r="D36" s="89"/>
      <c r="E36" s="67"/>
      <c r="F36" s="71"/>
      <c r="G36" s="63"/>
      <c r="H36" s="64"/>
      <c r="I36" s="64"/>
      <c r="L36" s="63"/>
      <c r="M36" s="63"/>
      <c r="N36" s="63"/>
      <c r="O36" s="63"/>
      <c r="X36" s="64"/>
      <c r="AA36" s="63" t="s">
        <v>245</v>
      </c>
      <c r="AB36" s="60"/>
    </row>
    <row r="37" spans="1:28" x14ac:dyDescent="0.25">
      <c r="B37" s="27"/>
      <c r="D37" s="91"/>
    </row>
    <row r="38" spans="1:28" x14ac:dyDescent="0.25">
      <c r="B38" s="27"/>
      <c r="D38" s="91"/>
    </row>
    <row r="39" spans="1:28" x14ac:dyDescent="0.25">
      <c r="B39" s="27"/>
      <c r="D39" s="91"/>
    </row>
    <row r="40" spans="1:28" x14ac:dyDescent="0.25">
      <c r="B40" s="27"/>
      <c r="D40" s="91"/>
    </row>
    <row r="41" spans="1:28" x14ac:dyDescent="0.25">
      <c r="B41" s="27"/>
      <c r="D41" s="91"/>
    </row>
    <row r="42" spans="1:28" x14ac:dyDescent="0.25">
      <c r="B42" s="27"/>
      <c r="D42" s="91"/>
    </row>
    <row r="43" spans="1:28" x14ac:dyDescent="0.25">
      <c r="B43" s="27"/>
      <c r="D43" s="91"/>
    </row>
    <row r="44" spans="1:28" x14ac:dyDescent="0.25">
      <c r="B44" s="27"/>
    </row>
    <row r="45" spans="1:28" x14ac:dyDescent="0.25">
      <c r="B45" s="27"/>
    </row>
    <row r="46" spans="1:28" x14ac:dyDescent="0.25">
      <c r="B46" s="27"/>
    </row>
    <row r="47" spans="1:28" x14ac:dyDescent="0.25">
      <c r="B47" s="27"/>
    </row>
    <row r="48" spans="1:28" x14ac:dyDescent="0.25">
      <c r="B48" s="27"/>
    </row>
    <row r="49" spans="2:2" x14ac:dyDescent="0.25">
      <c r="B49" s="27"/>
    </row>
    <row r="50" spans="2:2" x14ac:dyDescent="0.25">
      <c r="B50" s="27"/>
    </row>
    <row r="51" spans="2:2" x14ac:dyDescent="0.25">
      <c r="B51" s="27"/>
    </row>
    <row r="52" spans="2:2" x14ac:dyDescent="0.25">
      <c r="B52" s="27"/>
    </row>
    <row r="53" spans="2:2" x14ac:dyDescent="0.25">
      <c r="B53" s="27"/>
    </row>
    <row r="54" spans="2:2" x14ac:dyDescent="0.25">
      <c r="B54" s="27"/>
    </row>
    <row r="55" spans="2:2" x14ac:dyDescent="0.25">
      <c r="B55" s="27"/>
    </row>
    <row r="56" spans="2:2" x14ac:dyDescent="0.25">
      <c r="B56" s="27"/>
    </row>
    <row r="57" spans="2:2" x14ac:dyDescent="0.25">
      <c r="B57" s="27"/>
    </row>
    <row r="58" spans="2:2" x14ac:dyDescent="0.25">
      <c r="B58" s="27"/>
    </row>
    <row r="59" spans="2:2" x14ac:dyDescent="0.25">
      <c r="B59" s="27"/>
    </row>
    <row r="60" spans="2:2" x14ac:dyDescent="0.25">
      <c r="B60" s="27"/>
    </row>
    <row r="61" spans="2:2" x14ac:dyDescent="0.25">
      <c r="B61" s="27"/>
    </row>
    <row r="62" spans="2:2" x14ac:dyDescent="0.25">
      <c r="B62" s="27"/>
    </row>
    <row r="63" spans="2:2" x14ac:dyDescent="0.25">
      <c r="B63" s="27"/>
    </row>
    <row r="64" spans="2:2" x14ac:dyDescent="0.25">
      <c r="B64" s="27"/>
    </row>
    <row r="65" spans="1:28" x14ac:dyDescent="0.25">
      <c r="B65" s="27"/>
    </row>
    <row r="66" spans="1:28" x14ac:dyDescent="0.25">
      <c r="B66" s="27"/>
    </row>
    <row r="67" spans="1:28" x14ac:dyDescent="0.25">
      <c r="B67" s="27"/>
    </row>
    <row r="68" spans="1:28" x14ac:dyDescent="0.25">
      <c r="B68" s="27"/>
    </row>
    <row r="69" spans="1:28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</row>
    <row r="70" spans="1:28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</row>
    <row r="71" spans="1:28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</row>
    <row r="72" spans="1:28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</row>
    <row r="73" spans="1:28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</row>
    <row r="74" spans="1:28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</row>
    <row r="75" spans="1:28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</row>
    <row r="76" spans="1:28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</row>
    <row r="77" spans="1:28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</row>
    <row r="78" spans="1:28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</row>
    <row r="79" spans="1:28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</row>
    <row r="80" spans="1:28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</row>
    <row r="81" spans="1:28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</row>
    <row r="82" spans="1:28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</row>
    <row r="83" spans="1:28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</row>
    <row r="84" spans="1:28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</row>
    <row r="85" spans="1:28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</row>
    <row r="86" spans="1:28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</row>
    <row r="87" spans="1:28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</row>
    <row r="88" spans="1:28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</row>
    <row r="89" spans="1:28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</row>
    <row r="90" spans="1:28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</row>
    <row r="91" spans="1:28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</row>
    <row r="92" spans="1:28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</row>
    <row r="93" spans="1:28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</row>
    <row r="94" spans="1:28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</row>
    <row r="95" spans="1:28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</row>
    <row r="96" spans="1:28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</row>
    <row r="97" spans="1:28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</row>
    <row r="98" spans="1:28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</row>
    <row r="99" spans="1:28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</row>
    <row r="100" spans="1:28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</row>
    <row r="101" spans="1:28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</row>
    <row r="102" spans="1:28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</row>
    <row r="103" spans="1:28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</row>
    <row r="104" spans="1:28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</row>
    <row r="105" spans="1:28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</row>
    <row r="106" spans="1:28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</row>
    <row r="107" spans="1:28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</row>
    <row r="108" spans="1:28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</row>
    <row r="109" spans="1:28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</row>
    <row r="110" spans="1:28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</row>
    <row r="111" spans="1:28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</row>
    <row r="112" spans="1:28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</row>
    <row r="113" spans="1:28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</row>
    <row r="114" spans="1:28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</row>
    <row r="115" spans="1:28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</row>
    <row r="116" spans="1:28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</row>
    <row r="117" spans="1:28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</row>
    <row r="118" spans="1:28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</row>
    <row r="119" spans="1:28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</row>
    <row r="120" spans="1:28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</row>
    <row r="121" spans="1:28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</row>
    <row r="122" spans="1:28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</row>
    <row r="123" spans="1:28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</row>
    <row r="124" spans="1:28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</row>
    <row r="125" spans="1:28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</row>
    <row r="126" spans="1:28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</row>
    <row r="127" spans="1:28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</row>
    <row r="128" spans="1:28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</row>
    <row r="129" spans="1:28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</row>
    <row r="130" spans="1:28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</row>
    <row r="131" spans="1:28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</row>
    <row r="132" spans="1:28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</row>
    <row r="133" spans="1:28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</row>
    <row r="134" spans="1:28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</row>
    <row r="135" spans="1:28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</row>
    <row r="136" spans="1:28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</row>
    <row r="137" spans="1:28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</row>
    <row r="138" spans="1:28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</row>
    <row r="139" spans="1:28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</row>
    <row r="140" spans="1:28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</row>
    <row r="141" spans="1:28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</row>
    <row r="142" spans="1:28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</row>
    <row r="143" spans="1:28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</row>
    <row r="144" spans="1:28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</row>
    <row r="145" spans="1:28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</row>
    <row r="146" spans="1:28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</row>
    <row r="147" spans="1:28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</row>
    <row r="148" spans="1:28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</row>
    <row r="149" spans="1:28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</row>
    <row r="150" spans="1:28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</row>
    <row r="151" spans="1:28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</row>
    <row r="152" spans="1:28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</row>
    <row r="153" spans="1:28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</row>
    <row r="154" spans="1:28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</row>
    <row r="155" spans="1:28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</row>
    <row r="156" spans="1:28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</row>
    <row r="157" spans="1:28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</row>
    <row r="158" spans="1:28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</row>
    <row r="159" spans="1:28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</row>
    <row r="160" spans="1:28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</row>
    <row r="161" spans="1:28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</row>
    <row r="162" spans="1:28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</row>
    <row r="163" spans="1:28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</row>
    <row r="164" spans="1:28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</row>
    <row r="165" spans="1:28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</row>
    <row r="166" spans="1:28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</row>
    <row r="167" spans="1:28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</row>
    <row r="168" spans="1:28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</row>
    <row r="169" spans="1:28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</row>
    <row r="170" spans="1:28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</row>
    <row r="171" spans="1:28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</row>
    <row r="172" spans="1:28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</row>
    <row r="173" spans="1:28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</row>
    <row r="174" spans="1:28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</row>
    <row r="175" spans="1:28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</row>
    <row r="176" spans="1:28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</row>
    <row r="177" spans="1:28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</row>
    <row r="178" spans="1:28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</row>
    <row r="179" spans="1:28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</row>
    <row r="180" spans="1:28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</row>
    <row r="181" spans="1:28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</row>
    <row r="182" spans="1:28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</row>
    <row r="183" spans="1:28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</row>
    <row r="184" spans="1:28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</row>
    <row r="185" spans="1:28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</row>
    <row r="186" spans="1:28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</row>
    <row r="187" spans="1:28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</row>
    <row r="188" spans="1:28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</row>
    <row r="189" spans="1:28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</row>
    <row r="190" spans="1:28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</row>
    <row r="191" spans="1:28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</row>
    <row r="192" spans="1:28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</row>
    <row r="193" spans="1:28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</row>
    <row r="194" spans="1:28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</row>
    <row r="195" spans="1:28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</row>
    <row r="196" spans="1:28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</row>
    <row r="197" spans="1:28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</row>
    <row r="198" spans="1:28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</row>
    <row r="199" spans="1:28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</row>
    <row r="200" spans="1:28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</row>
    <row r="201" spans="1:28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</row>
    <row r="202" spans="1:28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</row>
    <row r="203" spans="1:28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</row>
    <row r="204" spans="1:28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</row>
    <row r="205" spans="1:28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</row>
    <row r="206" spans="1:28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</row>
    <row r="207" spans="1:28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</row>
    <row r="208" spans="1:28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</row>
    <row r="209" spans="1:28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</row>
    <row r="210" spans="1:28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</row>
    <row r="211" spans="1:28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</row>
    <row r="212" spans="1:28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</row>
    <row r="213" spans="1:28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</row>
    <row r="214" spans="1:28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</row>
    <row r="215" spans="1:28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</row>
    <row r="216" spans="1:28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</row>
    <row r="217" spans="1:28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</row>
    <row r="218" spans="1:28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</row>
    <row r="219" spans="1:28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</row>
    <row r="220" spans="1:28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</row>
    <row r="221" spans="1:28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</row>
    <row r="222" spans="1:28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</row>
    <row r="223" spans="1:28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</row>
    <row r="224" spans="1:28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</row>
    <row r="225" spans="1:28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</row>
    <row r="226" spans="1:28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</row>
    <row r="227" spans="1:28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</row>
    <row r="228" spans="1:28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</row>
    <row r="229" spans="1:28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</row>
    <row r="230" spans="1:28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</row>
    <row r="231" spans="1:28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</row>
    <row r="232" spans="1:28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</row>
    <row r="233" spans="1:28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</row>
    <row r="234" spans="1:28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</row>
    <row r="235" spans="1:28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</row>
    <row r="236" spans="1:28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</row>
    <row r="237" spans="1:28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</row>
    <row r="238" spans="1:28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</row>
    <row r="239" spans="1:28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</row>
    <row r="240" spans="1:28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</row>
    <row r="241" spans="1:28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</row>
    <row r="242" spans="1:28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</row>
    <row r="243" spans="1:28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</row>
    <row r="244" spans="1:28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</row>
    <row r="245" spans="1:28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</row>
    <row r="246" spans="1:28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</row>
    <row r="247" spans="1:28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</row>
    <row r="248" spans="1:28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</row>
    <row r="249" spans="1:28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</row>
    <row r="250" spans="1:28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</row>
    <row r="251" spans="1:28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</row>
    <row r="252" spans="1:28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</row>
    <row r="253" spans="1:28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</row>
    <row r="254" spans="1:28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</row>
    <row r="255" spans="1:28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</row>
    <row r="256" spans="1:28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</row>
    <row r="257" spans="1:28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</row>
    <row r="258" spans="1:28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</row>
    <row r="259" spans="1:28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</row>
    <row r="260" spans="1:28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</row>
    <row r="261" spans="1:28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</row>
    <row r="262" spans="1:28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</row>
    <row r="263" spans="1:28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</row>
    <row r="264" spans="1:28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</row>
    <row r="265" spans="1:28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</row>
    <row r="266" spans="1:28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</row>
    <row r="267" spans="1:28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</row>
    <row r="268" spans="1:28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</row>
    <row r="269" spans="1:28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</row>
    <row r="270" spans="1:28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</row>
    <row r="271" spans="1:28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</row>
    <row r="272" spans="1:28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</row>
    <row r="273" spans="1:28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</row>
    <row r="274" spans="1:28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</row>
    <row r="275" spans="1:28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</row>
    <row r="276" spans="1:28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</row>
    <row r="277" spans="1:28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</row>
    <row r="278" spans="1:28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</row>
    <row r="279" spans="1:28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</row>
    <row r="280" spans="1:28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</row>
    <row r="281" spans="1:28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</row>
    <row r="282" spans="1:28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</row>
    <row r="283" spans="1:28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</row>
    <row r="284" spans="1:28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</row>
    <row r="285" spans="1:28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</row>
    <row r="286" spans="1:28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</row>
    <row r="287" spans="1:28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</row>
    <row r="288" spans="1:28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</row>
    <row r="289" spans="1:28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</row>
    <row r="290" spans="1:28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</row>
    <row r="291" spans="1:28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</row>
    <row r="292" spans="1:28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</row>
    <row r="293" spans="1:28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</row>
    <row r="294" spans="1:28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</row>
    <row r="295" spans="1:28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</row>
    <row r="296" spans="1:28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</row>
    <row r="297" spans="1:28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</row>
    <row r="298" spans="1:28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</row>
    <row r="299" spans="1:28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</row>
    <row r="300" spans="1:28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</row>
    <row r="301" spans="1:28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</row>
    <row r="302" spans="1:28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</row>
    <row r="303" spans="1:28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</row>
    <row r="304" spans="1:28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</row>
    <row r="305" spans="1:28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</row>
    <row r="306" spans="1:28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</row>
    <row r="307" spans="1:28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</row>
    <row r="308" spans="1:28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</row>
    <row r="309" spans="1:28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</row>
    <row r="310" spans="1:28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</row>
    <row r="311" spans="1:28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</row>
    <row r="312" spans="1:28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</row>
    <row r="313" spans="1:28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</row>
    <row r="314" spans="1:28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</row>
    <row r="315" spans="1:28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</row>
    <row r="316" spans="1:28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</row>
    <row r="317" spans="1:28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</row>
    <row r="318" spans="1:28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</row>
    <row r="319" spans="1:28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</row>
    <row r="320" spans="1:28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</row>
    <row r="321" spans="1:28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</row>
    <row r="322" spans="1:28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</row>
    <row r="323" spans="1:28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</row>
    <row r="324" spans="1:28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</row>
    <row r="325" spans="1:28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</row>
    <row r="326" spans="1:28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</row>
    <row r="327" spans="1:28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</row>
    <row r="328" spans="1:28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</row>
    <row r="329" spans="1:28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</row>
    <row r="330" spans="1:28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</row>
    <row r="331" spans="1:28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</row>
    <row r="332" spans="1:28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</row>
    <row r="333" spans="1:28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</row>
    <row r="334" spans="1:28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</row>
    <row r="335" spans="1:28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</row>
    <row r="336" spans="1:28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</row>
    <row r="337" spans="1:28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</row>
    <row r="338" spans="1:28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</row>
    <row r="339" spans="1:28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</row>
    <row r="340" spans="1:28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</row>
    <row r="341" spans="1:28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</row>
    <row r="342" spans="1:28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</row>
    <row r="343" spans="1:28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</row>
    <row r="344" spans="1:28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</row>
    <row r="345" spans="1:28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</row>
    <row r="346" spans="1:28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</row>
    <row r="347" spans="1:28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</row>
    <row r="348" spans="1:28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</row>
    <row r="349" spans="1:28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</row>
    <row r="350" spans="1:28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</row>
    <row r="351" spans="1:28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</row>
    <row r="352" spans="1:28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</row>
    <row r="353" spans="1:28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</row>
    <row r="354" spans="1:28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</row>
    <row r="355" spans="1:28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</row>
    <row r="356" spans="1:28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</row>
    <row r="357" spans="1:28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</row>
    <row r="358" spans="1:28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</row>
    <row r="359" spans="1:28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</row>
    <row r="360" spans="1:28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</row>
    <row r="361" spans="1:28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</row>
    <row r="362" spans="1:28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</row>
    <row r="363" spans="1:28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</row>
    <row r="364" spans="1:28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</row>
    <row r="365" spans="1:28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</row>
    <row r="366" spans="1:28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</row>
    <row r="367" spans="1:28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</row>
    <row r="368" spans="1:28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</row>
    <row r="369" spans="1:28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</row>
    <row r="370" spans="1:28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</row>
    <row r="371" spans="1:28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</row>
    <row r="372" spans="1:28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</row>
    <row r="373" spans="1:28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</row>
    <row r="374" spans="1:28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</row>
    <row r="375" spans="1:28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</row>
    <row r="376" spans="1:28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</row>
    <row r="377" spans="1:28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</row>
    <row r="378" spans="1:28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</row>
    <row r="379" spans="1:28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</row>
    <row r="380" spans="1:28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</row>
    <row r="381" spans="1:28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</row>
    <row r="382" spans="1:28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</row>
    <row r="383" spans="1:28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</row>
    <row r="384" spans="1:28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</row>
    <row r="385" spans="1:28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</row>
    <row r="386" spans="1:28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</row>
    <row r="387" spans="1:28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</row>
    <row r="388" spans="1:28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</row>
    <row r="389" spans="1:28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</row>
    <row r="390" spans="1:28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</row>
    <row r="391" spans="1:28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</row>
    <row r="392" spans="1:28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</row>
    <row r="393" spans="1:28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</row>
    <row r="394" spans="1:28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</row>
    <row r="395" spans="1:28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</row>
    <row r="396" spans="1:28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</row>
    <row r="397" spans="1:28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</row>
    <row r="398" spans="1:28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</row>
    <row r="399" spans="1:28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</row>
    <row r="400" spans="1:28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</row>
    <row r="401" spans="1:28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</row>
    <row r="402" spans="1:28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</row>
    <row r="403" spans="1:28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</row>
    <row r="404" spans="1:28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</row>
    <row r="405" spans="1:28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</row>
    <row r="406" spans="1:28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</row>
    <row r="407" spans="1:28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</row>
    <row r="408" spans="1:28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</row>
    <row r="409" spans="1:28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</row>
    <row r="410" spans="1:28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</row>
    <row r="411" spans="1:28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</row>
    <row r="412" spans="1:28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</row>
    <row r="413" spans="1:28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</row>
    <row r="414" spans="1:28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</row>
    <row r="415" spans="1:28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</row>
    <row r="416" spans="1:28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</row>
    <row r="417" spans="1:28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</row>
    <row r="418" spans="1:28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</row>
    <row r="419" spans="1:28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</row>
    <row r="420" spans="1:28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</row>
    <row r="421" spans="1:28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</row>
    <row r="422" spans="1:28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</row>
    <row r="423" spans="1:28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</row>
    <row r="424" spans="1:28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</row>
    <row r="425" spans="1:28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</row>
    <row r="426" spans="1:28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</row>
    <row r="427" spans="1:28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</row>
    <row r="428" spans="1:28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</row>
    <row r="429" spans="1:28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</row>
    <row r="430" spans="1:28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</row>
    <row r="431" spans="1:28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</row>
    <row r="432" spans="1:28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</row>
    <row r="433" spans="1:28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</row>
    <row r="434" spans="1:28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</row>
    <row r="435" spans="1:28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</row>
    <row r="436" spans="1:28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</row>
    <row r="437" spans="1:28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</row>
    <row r="438" spans="1:28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</row>
    <row r="439" spans="1:28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</row>
    <row r="440" spans="1:28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</row>
    <row r="441" spans="1:28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</row>
    <row r="442" spans="1:28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</row>
    <row r="443" spans="1:28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</row>
    <row r="444" spans="1:28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</row>
    <row r="445" spans="1:28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</row>
    <row r="446" spans="1:28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</row>
    <row r="447" spans="1:28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</row>
    <row r="448" spans="1:28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</row>
    <row r="449" spans="1:28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</row>
    <row r="450" spans="1:28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</row>
    <row r="451" spans="1:28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</row>
    <row r="452" spans="1:28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</row>
    <row r="453" spans="1:28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</row>
    <row r="454" spans="1:28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</row>
    <row r="455" spans="1:28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</row>
    <row r="456" spans="1:28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</row>
    <row r="457" spans="1:28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</row>
    <row r="458" spans="1:28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</row>
    <row r="459" spans="1:28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</row>
    <row r="460" spans="1:28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</row>
    <row r="461" spans="1:28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</row>
    <row r="462" spans="1:28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</row>
    <row r="463" spans="1:28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</row>
    <row r="464" spans="1:28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</row>
    <row r="465" spans="1:28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</row>
    <row r="466" spans="1:28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</row>
    <row r="467" spans="1:28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</row>
    <row r="468" spans="1:28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</row>
    <row r="469" spans="1:28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</row>
    <row r="470" spans="1:28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</row>
    <row r="471" spans="1:28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</row>
    <row r="472" spans="1:28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</row>
    <row r="473" spans="1:28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</row>
    <row r="474" spans="1:28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</row>
    <row r="475" spans="1:28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</row>
    <row r="476" spans="1:28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</row>
    <row r="477" spans="1:28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</row>
    <row r="478" spans="1:28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</row>
    <row r="479" spans="1:28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</row>
    <row r="480" spans="1:28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</row>
    <row r="481" spans="1:28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</row>
    <row r="482" spans="1:28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</row>
    <row r="483" spans="1:28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</row>
    <row r="484" spans="1:28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</row>
    <row r="485" spans="1:28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</row>
    <row r="486" spans="1:28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</row>
    <row r="487" spans="1:28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</row>
    <row r="488" spans="1:28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</row>
    <row r="489" spans="1:28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</row>
    <row r="490" spans="1:28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</row>
    <row r="491" spans="1:28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</row>
    <row r="492" spans="1:28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</row>
    <row r="493" spans="1:28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</row>
    <row r="494" spans="1:28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</row>
    <row r="495" spans="1:28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</row>
    <row r="496" spans="1:28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</row>
    <row r="497" spans="1:28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</row>
    <row r="498" spans="1:28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</row>
    <row r="499" spans="1:28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</row>
    <row r="500" spans="1:28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</row>
    <row r="501" spans="1:28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</row>
    <row r="502" spans="1:28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</row>
    <row r="503" spans="1:28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</row>
    <row r="504" spans="1:28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</row>
    <row r="505" spans="1:28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</row>
    <row r="506" spans="1:28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</row>
    <row r="507" spans="1:28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</row>
    <row r="508" spans="1:28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</row>
    <row r="509" spans="1:28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</row>
    <row r="510" spans="1:28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</row>
    <row r="511" spans="1:28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</row>
    <row r="512" spans="1:28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</row>
    <row r="513" spans="1:28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</row>
    <row r="514" spans="1:28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</row>
    <row r="515" spans="1:28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</row>
    <row r="516" spans="1:28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</row>
    <row r="517" spans="1:28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</row>
    <row r="518" spans="1:28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</row>
    <row r="519" spans="1:28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</row>
    <row r="520" spans="1:28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</row>
    <row r="521" spans="1:28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</row>
    <row r="522" spans="1:28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</row>
    <row r="523" spans="1:28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</row>
    <row r="524" spans="1:28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</row>
    <row r="525" spans="1:28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</row>
    <row r="526" spans="1:28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</row>
    <row r="527" spans="1:28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</row>
    <row r="528" spans="1:28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</row>
    <row r="529" spans="1:28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</row>
    <row r="530" spans="1:28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</row>
    <row r="531" spans="1:28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</row>
    <row r="532" spans="1:28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</row>
    <row r="533" spans="1:28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</row>
    <row r="534" spans="1:28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</row>
    <row r="535" spans="1:28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</row>
    <row r="536" spans="1:28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</row>
    <row r="537" spans="1:28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</row>
    <row r="538" spans="1:28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</row>
    <row r="539" spans="1:28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</row>
    <row r="540" spans="1:28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</row>
    <row r="541" spans="1:28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</row>
    <row r="542" spans="1:28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</row>
    <row r="543" spans="1:28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</row>
    <row r="544" spans="1:28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</row>
    <row r="545" spans="1:28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</row>
    <row r="546" spans="1:28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</row>
    <row r="547" spans="1:28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</row>
    <row r="548" spans="1:28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</row>
    <row r="549" spans="1:28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</row>
    <row r="550" spans="1:28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</row>
    <row r="551" spans="1:28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</row>
    <row r="552" spans="1:28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</row>
    <row r="553" spans="1:28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</row>
    <row r="554" spans="1:28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</row>
    <row r="555" spans="1:28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 spans="1:28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 spans="1:28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 spans="1:28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 spans="1:28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 spans="1:28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 spans="1:28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 spans="1:28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 spans="1:28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</row>
    <row r="564" spans="1:28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</row>
    <row r="565" spans="1:28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</row>
    <row r="566" spans="1:28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</row>
    <row r="567" spans="1:28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</row>
    <row r="568" spans="1:28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</row>
    <row r="569" spans="1:28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</row>
    <row r="570" spans="1:28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</row>
    <row r="571" spans="1:28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</row>
    <row r="572" spans="1:28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</row>
    <row r="573" spans="1:28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</row>
    <row r="574" spans="1:28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</row>
    <row r="575" spans="1:28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</row>
    <row r="576" spans="1:28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</row>
    <row r="577" spans="1:28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</row>
    <row r="578" spans="1:28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</row>
    <row r="579" spans="1:28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</row>
    <row r="580" spans="1:28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</row>
    <row r="581" spans="1:28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</row>
    <row r="582" spans="1:28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</row>
    <row r="583" spans="1:28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</row>
    <row r="584" spans="1:28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</row>
    <row r="585" spans="1:28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</row>
    <row r="586" spans="1:28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</row>
    <row r="587" spans="1:28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</row>
    <row r="588" spans="1:28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</row>
    <row r="589" spans="1:28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</row>
    <row r="590" spans="1:28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</row>
    <row r="591" spans="1:28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</row>
    <row r="592" spans="1:28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</row>
    <row r="593" spans="1:28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</row>
    <row r="594" spans="1:28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</row>
    <row r="595" spans="1:28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</row>
    <row r="596" spans="1:28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</row>
    <row r="597" spans="1:28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</row>
    <row r="598" spans="1:28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</row>
    <row r="599" spans="1:28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</row>
    <row r="600" spans="1:28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</row>
    <row r="601" spans="1:28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</row>
    <row r="602" spans="1:28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</row>
    <row r="603" spans="1:28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</row>
    <row r="604" spans="1:28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</row>
    <row r="605" spans="1:28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</row>
    <row r="606" spans="1:28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</row>
    <row r="607" spans="1:28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</row>
    <row r="608" spans="1:28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</row>
    <row r="609" spans="1:28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</row>
    <row r="610" spans="1:28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</row>
    <row r="611" spans="1:28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</row>
    <row r="612" spans="1:28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</row>
    <row r="613" spans="1:28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</row>
    <row r="614" spans="1:28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</row>
    <row r="615" spans="1:28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</row>
    <row r="616" spans="1:28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</row>
    <row r="617" spans="1:28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</row>
    <row r="618" spans="1:28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</row>
    <row r="619" spans="1:28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</row>
    <row r="620" spans="1:28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</row>
    <row r="621" spans="1:28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</row>
    <row r="622" spans="1:28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</row>
    <row r="623" spans="1:28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</row>
    <row r="624" spans="1:28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</row>
    <row r="625" spans="1:28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</row>
    <row r="626" spans="1:28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</row>
    <row r="627" spans="1:28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</row>
    <row r="628" spans="1:28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</row>
    <row r="629" spans="1:28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</row>
    <row r="630" spans="1:28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</row>
    <row r="631" spans="1:28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</row>
    <row r="632" spans="1:28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</row>
    <row r="633" spans="1:28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</row>
    <row r="634" spans="1:28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</row>
    <row r="635" spans="1:28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</row>
    <row r="636" spans="1:28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</row>
    <row r="637" spans="1:28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</row>
    <row r="638" spans="1:28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</row>
    <row r="639" spans="1:28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</row>
    <row r="640" spans="1:28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</row>
    <row r="641" spans="1:28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</row>
    <row r="642" spans="1:28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</row>
    <row r="643" spans="1:28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</row>
    <row r="644" spans="1:28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</row>
    <row r="645" spans="1:28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</row>
    <row r="646" spans="1:28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</row>
    <row r="647" spans="1:28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</row>
    <row r="648" spans="1:28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</row>
    <row r="649" spans="1:28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</row>
    <row r="650" spans="1:28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</row>
    <row r="651" spans="1:28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</row>
    <row r="652" spans="1:28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</row>
    <row r="653" spans="1:28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</row>
    <row r="654" spans="1:28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</row>
    <row r="655" spans="1:28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</row>
    <row r="656" spans="1:28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</row>
    <row r="657" spans="1:28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</row>
    <row r="658" spans="1:28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</row>
    <row r="659" spans="1:28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</row>
    <row r="660" spans="1:28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</row>
    <row r="661" spans="1:28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</row>
    <row r="662" spans="1:28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</row>
    <row r="663" spans="1:28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</row>
    <row r="664" spans="1:28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</row>
    <row r="665" spans="1:28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</row>
    <row r="666" spans="1:28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</row>
    <row r="667" spans="1:28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</row>
    <row r="668" spans="1:28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</row>
    <row r="669" spans="1:28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</row>
    <row r="670" spans="1:28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</row>
    <row r="671" spans="1:28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</row>
    <row r="672" spans="1:28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</row>
    <row r="673" spans="1:28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</row>
    <row r="674" spans="1:28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</row>
    <row r="675" spans="1:28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</row>
    <row r="676" spans="1:28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</row>
    <row r="677" spans="1:28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</row>
    <row r="678" spans="1:28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</row>
    <row r="679" spans="1:28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</row>
    <row r="680" spans="1:28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</row>
    <row r="681" spans="1:28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</row>
    <row r="682" spans="1:28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</row>
    <row r="683" spans="1:28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</row>
    <row r="684" spans="1:28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</row>
    <row r="685" spans="1:28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</row>
    <row r="686" spans="1:28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</row>
    <row r="687" spans="1:28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</row>
    <row r="688" spans="1:28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</row>
    <row r="689" spans="1:28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</row>
    <row r="690" spans="1:28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</row>
    <row r="691" spans="1:28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</row>
  </sheetData>
  <mergeCells count="32">
    <mergeCell ref="E2:S2"/>
    <mergeCell ref="K5:K6"/>
    <mergeCell ref="L5:L6"/>
    <mergeCell ref="I4:I6"/>
    <mergeCell ref="J4:K4"/>
    <mergeCell ref="L4:M4"/>
    <mergeCell ref="N4:N6"/>
    <mergeCell ref="O4:O6"/>
    <mergeCell ref="P4:P6"/>
    <mergeCell ref="Q4:Q6"/>
    <mergeCell ref="M5:M6"/>
    <mergeCell ref="S4:S6"/>
    <mergeCell ref="J5:J6"/>
    <mergeCell ref="G4:G6"/>
    <mergeCell ref="H4:H6"/>
    <mergeCell ref="T5:T6"/>
    <mergeCell ref="U5:U6"/>
    <mergeCell ref="V5:V6"/>
    <mergeCell ref="R4:R6"/>
    <mergeCell ref="T4:W4"/>
    <mergeCell ref="W5:W6"/>
    <mergeCell ref="X4:X6"/>
    <mergeCell ref="Y4:Y6"/>
    <mergeCell ref="Z4:Z6"/>
    <mergeCell ref="AA4:AA6"/>
    <mergeCell ref="AB4:AB6"/>
    <mergeCell ref="A4:A6"/>
    <mergeCell ref="C4:C6"/>
    <mergeCell ref="D4:D6"/>
    <mergeCell ref="E4:E6"/>
    <mergeCell ref="F4:F6"/>
    <mergeCell ref="B4:B6"/>
  </mergeCells>
  <hyperlinks>
    <hyperlink ref="AB24" r:id="rId1" xr:uid="{00000000-0004-0000-0100-000000000000}"/>
    <hyperlink ref="AB23" r:id="rId2" xr:uid="{00000000-0004-0000-0100-000001000000}"/>
    <hyperlink ref="AB26" r:id="rId3" xr:uid="{00000000-0004-0000-0100-000002000000}"/>
  </hyperlinks>
  <pageMargins left="0.19685039370078741" right="0.19685039370078741" top="0.59055118110236227" bottom="0.39370078740157483" header="0.31496062992125984" footer="0.31496062992125984"/>
  <pageSetup paperSize="9" scale="25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966"/>
  <sheetViews>
    <sheetView zoomScale="42" zoomScaleNormal="42" workbookViewId="0">
      <selection activeCell="V1" sqref="V1"/>
    </sheetView>
  </sheetViews>
  <sheetFormatPr defaultColWidth="12.5546875" defaultRowHeight="13.2" x14ac:dyDescent="0.25"/>
  <cols>
    <col min="1" max="1" width="8" customWidth="1"/>
    <col min="2" max="2" width="28.77734375" customWidth="1"/>
    <col min="3" max="3" width="27.109375" customWidth="1"/>
    <col min="4" max="4" width="15.109375" customWidth="1"/>
    <col min="5" max="5" width="9.5546875" customWidth="1"/>
    <col min="6" max="6" width="15.109375" customWidth="1"/>
    <col min="7" max="7" width="16.21875" customWidth="1"/>
    <col min="11" max="11" width="8.109375" customWidth="1"/>
    <col min="12" max="13" width="12.109375" customWidth="1"/>
    <col min="15" max="15" width="13.109375" customWidth="1"/>
    <col min="16" max="16" width="10.21875" customWidth="1"/>
    <col min="18" max="18" width="14.44140625" customWidth="1"/>
    <col min="19" max="20" width="20.109375" customWidth="1"/>
    <col min="21" max="21" width="18.88671875" customWidth="1"/>
    <col min="22" max="22" width="17.33203125" customWidth="1"/>
    <col min="23" max="23" width="12.5546875" customWidth="1"/>
    <col min="24" max="24" width="16.109375" customWidth="1"/>
    <col min="25" max="25" width="21.33203125" customWidth="1"/>
  </cols>
  <sheetData>
    <row r="1" spans="1:25" ht="66.75" customHeight="1" x14ac:dyDescent="0.3">
      <c r="A1" s="3"/>
      <c r="B1" s="4"/>
      <c r="C1" s="4"/>
      <c r="D1" s="92" t="s">
        <v>75</v>
      </c>
      <c r="E1" s="93"/>
      <c r="F1" s="93"/>
      <c r="G1" s="93"/>
      <c r="H1" s="93"/>
      <c r="I1" s="93"/>
      <c r="J1" s="9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3"/>
      <c r="X1" s="2"/>
    </row>
    <row r="2" spans="1:25" ht="15.75" customHeight="1" x14ac:dyDescent="0.25">
      <c r="A2" s="107" t="s">
        <v>23</v>
      </c>
      <c r="B2" s="107" t="s">
        <v>63</v>
      </c>
      <c r="C2" s="107" t="s">
        <v>54</v>
      </c>
      <c r="D2" s="107" t="s">
        <v>55</v>
      </c>
      <c r="E2" s="107" t="s">
        <v>24</v>
      </c>
      <c r="F2" s="107" t="s">
        <v>25</v>
      </c>
      <c r="G2" s="107" t="s">
        <v>56</v>
      </c>
      <c r="H2" s="107" t="s">
        <v>26</v>
      </c>
      <c r="I2" s="109" t="s">
        <v>1</v>
      </c>
      <c r="J2" s="94"/>
      <c r="K2" s="107" t="s">
        <v>11</v>
      </c>
      <c r="L2" s="107" t="s">
        <v>27</v>
      </c>
      <c r="M2" s="107" t="s">
        <v>10</v>
      </c>
      <c r="N2" s="107" t="s">
        <v>28</v>
      </c>
      <c r="O2" s="107" t="s">
        <v>29</v>
      </c>
      <c r="P2" s="107" t="s">
        <v>13</v>
      </c>
      <c r="Q2" s="107" t="s">
        <v>14</v>
      </c>
      <c r="R2" s="107" t="s">
        <v>30</v>
      </c>
      <c r="S2" s="109" t="s">
        <v>31</v>
      </c>
      <c r="T2" s="95"/>
      <c r="U2" s="94"/>
      <c r="V2" s="107" t="s">
        <v>47</v>
      </c>
      <c r="W2" s="107" t="s">
        <v>32</v>
      </c>
      <c r="X2" s="107" t="s">
        <v>17</v>
      </c>
      <c r="Y2" s="5"/>
    </row>
    <row r="3" spans="1:25" ht="78.599999999999994" thickBot="1" x14ac:dyDescent="0.3">
      <c r="A3" s="108"/>
      <c r="B3" s="108"/>
      <c r="C3" s="108"/>
      <c r="D3" s="108"/>
      <c r="E3" s="108"/>
      <c r="F3" s="108"/>
      <c r="G3" s="108"/>
      <c r="H3" s="108"/>
      <c r="I3" s="6" t="s">
        <v>2</v>
      </c>
      <c r="J3" s="6" t="s">
        <v>3</v>
      </c>
      <c r="K3" s="108"/>
      <c r="L3" s="108"/>
      <c r="M3" s="108"/>
      <c r="N3" s="108"/>
      <c r="O3" s="108"/>
      <c r="P3" s="108"/>
      <c r="Q3" s="108"/>
      <c r="R3" s="108"/>
      <c r="S3" s="6" t="s">
        <v>46</v>
      </c>
      <c r="T3" s="6" t="s">
        <v>33</v>
      </c>
      <c r="U3" s="6" t="s">
        <v>57</v>
      </c>
      <c r="V3" s="108"/>
      <c r="W3" s="108"/>
      <c r="X3" s="108"/>
      <c r="Y3" s="5"/>
    </row>
    <row r="4" spans="1:25" ht="125.4" thickBot="1" x14ac:dyDescent="0.35">
      <c r="A4" s="1">
        <v>1</v>
      </c>
      <c r="B4" s="47" t="s">
        <v>62</v>
      </c>
      <c r="C4" s="10" t="s">
        <v>64</v>
      </c>
      <c r="D4" s="11">
        <v>33573</v>
      </c>
      <c r="E4" s="39" t="s">
        <v>65</v>
      </c>
      <c r="F4" s="12" t="s">
        <v>66</v>
      </c>
      <c r="G4" s="40" t="s">
        <v>67</v>
      </c>
      <c r="H4" s="39" t="s">
        <v>42</v>
      </c>
      <c r="I4" s="13" t="s">
        <v>43</v>
      </c>
      <c r="J4" s="13" t="s">
        <v>68</v>
      </c>
      <c r="K4" s="39" t="s">
        <v>41</v>
      </c>
      <c r="L4" s="49">
        <v>0</v>
      </c>
      <c r="M4" s="49">
        <v>0</v>
      </c>
      <c r="N4" s="50">
        <v>0</v>
      </c>
      <c r="O4" s="9" t="s">
        <v>69</v>
      </c>
      <c r="P4" s="9" t="s">
        <v>70</v>
      </c>
      <c r="Q4" s="9" t="s">
        <v>70</v>
      </c>
      <c r="R4" s="13" t="s">
        <v>71</v>
      </c>
      <c r="S4" s="36">
        <v>0</v>
      </c>
      <c r="T4" s="37">
        <v>0</v>
      </c>
      <c r="U4" s="8" t="s">
        <v>72</v>
      </c>
      <c r="V4" s="41" t="s">
        <v>73</v>
      </c>
      <c r="W4" s="14" t="s">
        <v>74</v>
      </c>
      <c r="X4" s="14">
        <v>87071046535</v>
      </c>
      <c r="Y4" s="7"/>
    </row>
    <row r="5" spans="1:25" ht="15.6" x14ac:dyDescent="0.3">
      <c r="A5" s="3"/>
      <c r="B5" s="4"/>
      <c r="C5" s="4"/>
      <c r="D5" s="3"/>
      <c r="E5" s="3"/>
      <c r="F5" s="4"/>
      <c r="G5" s="4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4"/>
      <c r="W5" s="3"/>
      <c r="X5" s="2"/>
    </row>
    <row r="6" spans="1:25" ht="15.6" x14ac:dyDescent="0.3">
      <c r="A6" s="3"/>
      <c r="B6" s="4"/>
      <c r="C6" s="4"/>
      <c r="D6" s="3"/>
      <c r="E6" s="3"/>
      <c r="F6" s="4"/>
      <c r="G6" s="4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4"/>
      <c r="W6" s="3"/>
      <c r="X6" s="2"/>
    </row>
    <row r="7" spans="1:25" ht="15.6" x14ac:dyDescent="0.3">
      <c r="A7" s="3"/>
      <c r="B7" s="4"/>
      <c r="C7" s="4"/>
      <c r="D7" s="3"/>
      <c r="E7" s="3"/>
      <c r="F7" s="4"/>
      <c r="G7" s="4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4"/>
      <c r="W7" s="3"/>
      <c r="X7" s="2"/>
    </row>
    <row r="8" spans="1:25" ht="15.6" x14ac:dyDescent="0.3">
      <c r="A8" s="3"/>
      <c r="B8" s="4"/>
      <c r="C8" s="4"/>
      <c r="D8" s="3"/>
      <c r="E8" s="3"/>
      <c r="F8" s="4"/>
      <c r="G8" s="4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4"/>
      <c r="W8" s="3"/>
      <c r="X8" s="2"/>
    </row>
    <row r="9" spans="1:25" ht="15.6" x14ac:dyDescent="0.3">
      <c r="A9" s="3"/>
      <c r="B9" s="4"/>
      <c r="C9" s="4"/>
      <c r="D9" s="3"/>
      <c r="E9" s="3"/>
      <c r="F9" s="4"/>
      <c r="G9" s="4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4"/>
      <c r="W9" s="3"/>
      <c r="X9" s="2"/>
    </row>
    <row r="10" spans="1:25" ht="15.6" x14ac:dyDescent="0.3">
      <c r="A10" s="3"/>
      <c r="B10" s="4"/>
      <c r="C10" s="4"/>
      <c r="D10" s="3"/>
      <c r="E10" s="3"/>
      <c r="F10" s="4"/>
      <c r="G10" s="4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4"/>
      <c r="W10" s="3"/>
      <c r="X10" s="2"/>
    </row>
    <row r="11" spans="1:25" ht="15.6" x14ac:dyDescent="0.3">
      <c r="A11" s="3"/>
      <c r="B11" s="4"/>
      <c r="C11" s="4"/>
      <c r="D11" s="3"/>
      <c r="E11" s="3"/>
      <c r="F11" s="4"/>
      <c r="G11" s="4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4"/>
      <c r="W11" s="3"/>
      <c r="X11" s="2"/>
    </row>
    <row r="12" spans="1:25" ht="15.6" x14ac:dyDescent="0.3">
      <c r="A12" s="3"/>
      <c r="B12" s="4"/>
      <c r="C12" s="4"/>
      <c r="D12" s="3"/>
      <c r="E12" s="3"/>
      <c r="F12" s="4"/>
      <c r="G12" s="4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4"/>
      <c r="W12" s="3"/>
      <c r="X12" s="2"/>
    </row>
    <row r="13" spans="1:25" ht="15.6" x14ac:dyDescent="0.3">
      <c r="A13" s="3"/>
      <c r="B13" s="4"/>
      <c r="C13" s="4"/>
      <c r="D13" s="3"/>
      <c r="E13" s="3"/>
      <c r="F13" s="4"/>
      <c r="G13" s="4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4"/>
      <c r="W13" s="3"/>
      <c r="X13" s="2"/>
    </row>
    <row r="14" spans="1:25" ht="15.6" x14ac:dyDescent="0.3">
      <c r="A14" s="3"/>
      <c r="B14" s="4"/>
      <c r="C14" s="4"/>
      <c r="D14" s="3"/>
      <c r="E14" s="3"/>
      <c r="F14" s="4"/>
      <c r="G14" s="4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4"/>
      <c r="W14" s="3"/>
      <c r="X14" s="2"/>
    </row>
    <row r="15" spans="1:25" ht="15.6" x14ac:dyDescent="0.3">
      <c r="A15" s="3"/>
      <c r="B15" s="4"/>
      <c r="C15" s="4"/>
      <c r="D15" s="3"/>
      <c r="E15" s="3"/>
      <c r="F15" s="4"/>
      <c r="G15" s="4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4"/>
      <c r="W15" s="3"/>
      <c r="X15" s="2"/>
    </row>
    <row r="16" spans="1:25" ht="15.6" x14ac:dyDescent="0.3">
      <c r="A16" s="3"/>
      <c r="B16" s="4"/>
      <c r="C16" s="4"/>
      <c r="D16" s="3"/>
      <c r="E16" s="3"/>
      <c r="F16" s="4"/>
      <c r="G16" s="4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4"/>
      <c r="W16" s="3"/>
      <c r="X16" s="2"/>
    </row>
    <row r="17" spans="1:24" ht="15.6" x14ac:dyDescent="0.3">
      <c r="A17" s="3"/>
      <c r="B17" s="4"/>
      <c r="C17" s="4"/>
      <c r="D17" s="3"/>
      <c r="E17" s="3"/>
      <c r="F17" s="4"/>
      <c r="G17" s="4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4"/>
      <c r="W17" s="3"/>
      <c r="X17" s="2"/>
    </row>
    <row r="18" spans="1:24" ht="15.6" x14ac:dyDescent="0.3">
      <c r="A18" s="3"/>
      <c r="B18" s="4"/>
      <c r="C18" s="4"/>
      <c r="D18" s="3"/>
      <c r="E18" s="3"/>
      <c r="F18" s="4"/>
      <c r="G18" s="4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4"/>
      <c r="W18" s="3"/>
      <c r="X18" s="2"/>
    </row>
    <row r="19" spans="1:24" ht="15.6" x14ac:dyDescent="0.3">
      <c r="A19" s="3"/>
      <c r="B19" s="4"/>
      <c r="C19" s="4"/>
      <c r="D19" s="3"/>
      <c r="E19" s="3"/>
      <c r="F19" s="4"/>
      <c r="G19" s="4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4"/>
      <c r="W19" s="3"/>
      <c r="X19" s="2"/>
    </row>
    <row r="20" spans="1:24" ht="15.6" x14ac:dyDescent="0.3">
      <c r="A20" s="3"/>
      <c r="B20" s="4"/>
      <c r="C20" s="4"/>
      <c r="D20" s="3"/>
      <c r="E20" s="3"/>
      <c r="F20" s="4"/>
      <c r="G20" s="4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4"/>
      <c r="W20" s="3"/>
      <c r="X20" s="2"/>
    </row>
    <row r="21" spans="1:24" ht="15.6" x14ac:dyDescent="0.3">
      <c r="A21" s="3"/>
      <c r="B21" s="4"/>
      <c r="C21" s="4"/>
      <c r="D21" s="3"/>
      <c r="E21" s="3"/>
      <c r="F21" s="4"/>
      <c r="G21" s="4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4"/>
      <c r="W21" s="3"/>
      <c r="X21" s="2"/>
    </row>
    <row r="22" spans="1:24" ht="15.6" x14ac:dyDescent="0.3">
      <c r="A22" s="3"/>
      <c r="B22" s="4"/>
      <c r="C22" s="4"/>
      <c r="D22" s="3"/>
      <c r="E22" s="3"/>
      <c r="F22" s="4"/>
      <c r="G22" s="4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4"/>
      <c r="W22" s="3"/>
      <c r="X22" s="2"/>
    </row>
    <row r="23" spans="1:24" ht="15.6" x14ac:dyDescent="0.3">
      <c r="A23" s="3"/>
      <c r="B23" s="4"/>
      <c r="C23" s="4"/>
      <c r="D23" s="3"/>
      <c r="E23" s="3"/>
      <c r="F23" s="4"/>
      <c r="G23" s="4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4"/>
      <c r="W23" s="3"/>
      <c r="X23" s="2"/>
    </row>
    <row r="24" spans="1:24" ht="15.6" x14ac:dyDescent="0.3">
      <c r="A24" s="3"/>
      <c r="B24" s="4"/>
      <c r="C24" s="4"/>
      <c r="D24" s="3"/>
      <c r="E24" s="3"/>
      <c r="F24" s="4"/>
      <c r="G24" s="4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4"/>
      <c r="W24" s="3"/>
      <c r="X24" s="2"/>
    </row>
    <row r="25" spans="1:24" ht="15.6" x14ac:dyDescent="0.3">
      <c r="A25" s="3"/>
      <c r="B25" s="4"/>
      <c r="C25" s="4"/>
      <c r="D25" s="3"/>
      <c r="E25" s="3"/>
      <c r="F25" s="4"/>
      <c r="G25" s="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4"/>
      <c r="W25" s="3"/>
      <c r="X25" s="2"/>
    </row>
    <row r="26" spans="1:24" ht="15.6" x14ac:dyDescent="0.3">
      <c r="A26" s="3"/>
      <c r="B26" s="4"/>
      <c r="C26" s="4"/>
      <c r="D26" s="3"/>
      <c r="E26" s="3"/>
      <c r="F26" s="4"/>
      <c r="G26" s="4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4"/>
      <c r="W26" s="3"/>
      <c r="X26" s="2"/>
    </row>
    <row r="27" spans="1:24" ht="15.6" x14ac:dyDescent="0.3">
      <c r="A27" s="3"/>
      <c r="B27" s="4"/>
      <c r="C27" s="4"/>
      <c r="D27" s="3"/>
      <c r="E27" s="3"/>
      <c r="F27" s="4"/>
      <c r="G27" s="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4"/>
      <c r="W27" s="3"/>
      <c r="X27" s="2"/>
    </row>
    <row r="28" spans="1:24" ht="15.6" x14ac:dyDescent="0.3">
      <c r="A28" s="3"/>
      <c r="B28" s="4"/>
      <c r="C28" s="4"/>
      <c r="D28" s="3"/>
      <c r="E28" s="3"/>
      <c r="F28" s="4"/>
      <c r="G28" s="4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4"/>
      <c r="W28" s="3"/>
      <c r="X28" s="2"/>
    </row>
    <row r="29" spans="1:24" ht="15.6" x14ac:dyDescent="0.3">
      <c r="A29" s="3"/>
      <c r="B29" s="4"/>
      <c r="C29" s="4"/>
      <c r="D29" s="3"/>
      <c r="E29" s="3"/>
      <c r="F29" s="4"/>
      <c r="G29" s="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4"/>
      <c r="W29" s="3"/>
      <c r="X29" s="2"/>
    </row>
    <row r="30" spans="1:24" ht="15.6" x14ac:dyDescent="0.3">
      <c r="A30" s="3"/>
      <c r="B30" s="4"/>
      <c r="C30" s="4"/>
      <c r="D30" s="3"/>
      <c r="E30" s="3"/>
      <c r="F30" s="4"/>
      <c r="G30" s="4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4"/>
      <c r="W30" s="3"/>
      <c r="X30" s="2"/>
    </row>
    <row r="31" spans="1:24" ht="15.6" x14ac:dyDescent="0.3">
      <c r="A31" s="3"/>
      <c r="B31" s="4"/>
      <c r="C31" s="4"/>
      <c r="D31" s="3"/>
      <c r="E31" s="3"/>
      <c r="F31" s="4"/>
      <c r="G31" s="4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4"/>
      <c r="W31" s="3"/>
      <c r="X31" s="2"/>
    </row>
    <row r="32" spans="1:24" ht="15.6" x14ac:dyDescent="0.3">
      <c r="A32" s="3"/>
      <c r="B32" s="4"/>
      <c r="C32" s="4"/>
      <c r="D32" s="3"/>
      <c r="E32" s="3"/>
      <c r="F32" s="4"/>
      <c r="G32" s="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4"/>
      <c r="W32" s="3"/>
      <c r="X32" s="2"/>
    </row>
    <row r="33" spans="1:24" ht="15.6" x14ac:dyDescent="0.3">
      <c r="A33" s="3"/>
      <c r="B33" s="4"/>
      <c r="C33" s="4"/>
      <c r="D33" s="3"/>
      <c r="E33" s="3"/>
      <c r="F33" s="4"/>
      <c r="G33" s="4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4"/>
      <c r="W33" s="3"/>
      <c r="X33" s="2"/>
    </row>
    <row r="34" spans="1:24" ht="15.6" x14ac:dyDescent="0.3">
      <c r="A34" s="3"/>
      <c r="B34" s="4"/>
      <c r="C34" s="4"/>
      <c r="D34" s="3"/>
      <c r="E34" s="3"/>
      <c r="F34" s="4"/>
      <c r="G34" s="4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4"/>
      <c r="W34" s="3"/>
      <c r="X34" s="2"/>
    </row>
    <row r="35" spans="1:24" ht="15.6" x14ac:dyDescent="0.3">
      <c r="A35" s="3"/>
      <c r="B35" s="4"/>
      <c r="C35" s="4"/>
      <c r="D35" s="3"/>
      <c r="E35" s="3"/>
      <c r="F35" s="4"/>
      <c r="G35" s="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4"/>
      <c r="W35" s="3"/>
      <c r="X35" s="2"/>
    </row>
    <row r="36" spans="1:24" ht="15.6" x14ac:dyDescent="0.3">
      <c r="A36" s="3"/>
      <c r="B36" s="4"/>
      <c r="C36" s="4"/>
      <c r="D36" s="3"/>
      <c r="E36" s="3"/>
      <c r="F36" s="4"/>
      <c r="G36" s="4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4"/>
      <c r="W36" s="3"/>
      <c r="X36" s="2"/>
    </row>
    <row r="37" spans="1:24" ht="15.6" x14ac:dyDescent="0.3">
      <c r="A37" s="3"/>
      <c r="B37" s="4"/>
      <c r="C37" s="4"/>
      <c r="D37" s="3"/>
      <c r="E37" s="3"/>
      <c r="F37" s="4"/>
      <c r="G37" s="4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4"/>
      <c r="W37" s="3"/>
      <c r="X37" s="2"/>
    </row>
    <row r="38" spans="1:24" ht="15.6" x14ac:dyDescent="0.3">
      <c r="A38" s="3"/>
      <c r="B38" s="4"/>
      <c r="C38" s="4"/>
      <c r="D38" s="3"/>
      <c r="E38" s="3"/>
      <c r="F38" s="4"/>
      <c r="G38" s="4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4"/>
      <c r="W38" s="3"/>
      <c r="X38" s="2"/>
    </row>
    <row r="39" spans="1:24" ht="15.6" x14ac:dyDescent="0.3">
      <c r="A39" s="3"/>
      <c r="B39" s="4"/>
      <c r="C39" s="4"/>
      <c r="D39" s="3"/>
      <c r="E39" s="3"/>
      <c r="F39" s="4"/>
      <c r="G39" s="4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4"/>
      <c r="W39" s="3"/>
      <c r="X39" s="2"/>
    </row>
    <row r="40" spans="1:24" ht="15.6" x14ac:dyDescent="0.3">
      <c r="A40" s="3"/>
      <c r="B40" s="4"/>
      <c r="C40" s="4"/>
      <c r="D40" s="3"/>
      <c r="E40" s="3"/>
      <c r="F40" s="4"/>
      <c r="G40" s="4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4"/>
      <c r="W40" s="3"/>
      <c r="X40" s="2"/>
    </row>
    <row r="41" spans="1:24" ht="15.6" x14ac:dyDescent="0.3">
      <c r="A41" s="3"/>
      <c r="B41" s="4"/>
      <c r="C41" s="4"/>
      <c r="D41" s="3"/>
      <c r="E41" s="3"/>
      <c r="F41" s="4"/>
      <c r="G41" s="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"/>
      <c r="W41" s="3"/>
      <c r="X41" s="2"/>
    </row>
    <row r="42" spans="1:24" ht="15.6" x14ac:dyDescent="0.3">
      <c r="A42" s="3"/>
      <c r="B42" s="4"/>
      <c r="C42" s="4"/>
      <c r="D42" s="3"/>
      <c r="E42" s="3"/>
      <c r="F42" s="4"/>
      <c r="G42" s="4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4"/>
      <c r="W42" s="3"/>
      <c r="X42" s="2"/>
    </row>
    <row r="43" spans="1:24" ht="15.6" x14ac:dyDescent="0.3">
      <c r="A43" s="3"/>
      <c r="B43" s="4"/>
      <c r="C43" s="4"/>
      <c r="D43" s="3"/>
      <c r="E43" s="3"/>
      <c r="F43" s="4"/>
      <c r="G43" s="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4"/>
      <c r="W43" s="3"/>
      <c r="X43" s="2"/>
    </row>
    <row r="44" spans="1:24" ht="15.6" x14ac:dyDescent="0.3">
      <c r="A44" s="3"/>
      <c r="B44" s="4"/>
      <c r="C44" s="4"/>
      <c r="D44" s="3"/>
      <c r="E44" s="3"/>
      <c r="F44" s="4"/>
      <c r="G44" s="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4"/>
      <c r="W44" s="3"/>
      <c r="X44" s="2"/>
    </row>
    <row r="45" spans="1:24" ht="15.6" x14ac:dyDescent="0.3">
      <c r="A45" s="3"/>
      <c r="B45" s="4"/>
      <c r="C45" s="4"/>
      <c r="D45" s="3"/>
      <c r="E45" s="3"/>
      <c r="F45" s="4"/>
      <c r="G45" s="4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4"/>
      <c r="W45" s="3"/>
      <c r="X45" s="2"/>
    </row>
    <row r="46" spans="1:24" ht="15.6" x14ac:dyDescent="0.3">
      <c r="A46" s="3"/>
      <c r="B46" s="4"/>
      <c r="C46" s="4"/>
      <c r="D46" s="3"/>
      <c r="E46" s="3"/>
      <c r="F46" s="4"/>
      <c r="G46" s="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4"/>
      <c r="W46" s="3"/>
      <c r="X46" s="2"/>
    </row>
    <row r="47" spans="1:24" ht="15.6" x14ac:dyDescent="0.3">
      <c r="A47" s="3"/>
      <c r="B47" s="4"/>
      <c r="C47" s="4"/>
      <c r="D47" s="3"/>
      <c r="E47" s="3"/>
      <c r="F47" s="4"/>
      <c r="G47" s="4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4"/>
      <c r="W47" s="3"/>
      <c r="X47" s="2"/>
    </row>
    <row r="48" spans="1:24" ht="15.6" x14ac:dyDescent="0.3">
      <c r="A48" s="3"/>
      <c r="B48" s="4"/>
      <c r="C48" s="4"/>
      <c r="D48" s="3"/>
      <c r="E48" s="3"/>
      <c r="F48" s="4"/>
      <c r="G48" s="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4"/>
      <c r="W48" s="3"/>
      <c r="X48" s="2"/>
    </row>
    <row r="49" spans="1:24" ht="15.6" x14ac:dyDescent="0.3">
      <c r="A49" s="3"/>
      <c r="B49" s="4"/>
      <c r="C49" s="4"/>
      <c r="D49" s="3"/>
      <c r="E49" s="3"/>
      <c r="F49" s="4"/>
      <c r="G49" s="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4"/>
      <c r="W49" s="3"/>
      <c r="X49" s="2"/>
    </row>
    <row r="50" spans="1:24" ht="15.6" x14ac:dyDescent="0.3">
      <c r="A50" s="3"/>
      <c r="B50" s="4"/>
      <c r="C50" s="4"/>
      <c r="D50" s="3"/>
      <c r="E50" s="3"/>
      <c r="F50" s="4"/>
      <c r="G50" s="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4"/>
      <c r="W50" s="3"/>
      <c r="X50" s="2"/>
    </row>
    <row r="51" spans="1:24" ht="15.6" x14ac:dyDescent="0.3">
      <c r="A51" s="3"/>
      <c r="B51" s="4"/>
      <c r="C51" s="4"/>
      <c r="D51" s="3"/>
      <c r="E51" s="3"/>
      <c r="F51" s="4"/>
      <c r="G51" s="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4"/>
      <c r="W51" s="3"/>
      <c r="X51" s="2"/>
    </row>
    <row r="52" spans="1:24" ht="15.6" x14ac:dyDescent="0.3">
      <c r="A52" s="3"/>
      <c r="B52" s="4"/>
      <c r="C52" s="4"/>
      <c r="D52" s="3"/>
      <c r="E52" s="3"/>
      <c r="F52" s="4"/>
      <c r="G52" s="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4"/>
      <c r="W52" s="3"/>
      <c r="X52" s="2"/>
    </row>
    <row r="53" spans="1:24" ht="15.6" x14ac:dyDescent="0.3">
      <c r="A53" s="3"/>
      <c r="B53" s="4"/>
      <c r="C53" s="4"/>
      <c r="D53" s="3"/>
      <c r="E53" s="3"/>
      <c r="F53" s="4"/>
      <c r="G53" s="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4"/>
      <c r="W53" s="3"/>
      <c r="X53" s="2"/>
    </row>
    <row r="54" spans="1:24" ht="15.6" x14ac:dyDescent="0.3">
      <c r="A54" s="3"/>
      <c r="B54" s="4"/>
      <c r="C54" s="4"/>
      <c r="D54" s="3"/>
      <c r="E54" s="3"/>
      <c r="F54" s="4"/>
      <c r="G54" s="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4"/>
      <c r="W54" s="3"/>
      <c r="X54" s="2"/>
    </row>
    <row r="55" spans="1:24" ht="15.6" x14ac:dyDescent="0.3">
      <c r="A55" s="3"/>
      <c r="B55" s="4"/>
      <c r="C55" s="4"/>
      <c r="D55" s="3"/>
      <c r="E55" s="3"/>
      <c r="F55" s="4"/>
      <c r="G55" s="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4"/>
      <c r="W55" s="3"/>
      <c r="X55" s="2"/>
    </row>
    <row r="56" spans="1:24" ht="15.6" x14ac:dyDescent="0.3">
      <c r="A56" s="3"/>
      <c r="B56" s="4"/>
      <c r="C56" s="4"/>
      <c r="D56" s="3"/>
      <c r="E56" s="3"/>
      <c r="F56" s="4"/>
      <c r="G56" s="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4"/>
      <c r="W56" s="3"/>
      <c r="X56" s="2"/>
    </row>
    <row r="57" spans="1:24" ht="15.6" x14ac:dyDescent="0.3">
      <c r="A57" s="3"/>
      <c r="B57" s="4"/>
      <c r="C57" s="4"/>
      <c r="D57" s="3"/>
      <c r="E57" s="3"/>
      <c r="F57" s="4"/>
      <c r="G57" s="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"/>
      <c r="W57" s="3"/>
      <c r="X57" s="2"/>
    </row>
    <row r="58" spans="1:24" ht="15.6" x14ac:dyDescent="0.3">
      <c r="A58" s="3"/>
      <c r="B58" s="4"/>
      <c r="C58" s="4"/>
      <c r="D58" s="3"/>
      <c r="E58" s="3"/>
      <c r="F58" s="4"/>
      <c r="G58" s="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4"/>
      <c r="W58" s="3"/>
      <c r="X58" s="2"/>
    </row>
    <row r="59" spans="1:24" ht="15.6" x14ac:dyDescent="0.3">
      <c r="A59" s="3"/>
      <c r="B59" s="4"/>
      <c r="C59" s="4"/>
      <c r="D59" s="3"/>
      <c r="E59" s="3"/>
      <c r="F59" s="4"/>
      <c r="G59" s="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4"/>
      <c r="W59" s="3"/>
      <c r="X59" s="2"/>
    </row>
    <row r="60" spans="1:24" ht="15.6" x14ac:dyDescent="0.3">
      <c r="A60" s="3"/>
      <c r="B60" s="4"/>
      <c r="C60" s="4"/>
      <c r="D60" s="3"/>
      <c r="E60" s="3"/>
      <c r="F60" s="4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4"/>
      <c r="W60" s="3"/>
      <c r="X60" s="2"/>
    </row>
    <row r="61" spans="1:24" ht="15.6" x14ac:dyDescent="0.3">
      <c r="A61" s="3"/>
      <c r="B61" s="4"/>
      <c r="C61" s="4"/>
      <c r="D61" s="3"/>
      <c r="E61" s="3"/>
      <c r="F61" s="4"/>
      <c r="G61" s="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4"/>
      <c r="W61" s="3"/>
      <c r="X61" s="2"/>
    </row>
    <row r="62" spans="1:24" ht="15.6" x14ac:dyDescent="0.3">
      <c r="A62" s="3"/>
      <c r="B62" s="4"/>
      <c r="C62" s="4"/>
      <c r="D62" s="3"/>
      <c r="E62" s="3"/>
      <c r="F62" s="4"/>
      <c r="G62" s="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4"/>
      <c r="W62" s="3"/>
      <c r="X62" s="2"/>
    </row>
    <row r="63" spans="1:24" ht="15.6" x14ac:dyDescent="0.3">
      <c r="A63" s="3"/>
      <c r="B63" s="4"/>
      <c r="C63" s="4"/>
      <c r="D63" s="3"/>
      <c r="E63" s="3"/>
      <c r="F63" s="4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4"/>
      <c r="W63" s="3"/>
      <c r="X63" s="2"/>
    </row>
    <row r="64" spans="1:24" ht="15.6" x14ac:dyDescent="0.3">
      <c r="A64" s="3"/>
      <c r="B64" s="4"/>
      <c r="C64" s="4"/>
      <c r="D64" s="3"/>
      <c r="E64" s="3"/>
      <c r="F64" s="4"/>
      <c r="G64" s="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4"/>
      <c r="W64" s="3"/>
      <c r="X64" s="2"/>
    </row>
    <row r="65" spans="1:24" ht="15.6" x14ac:dyDescent="0.3">
      <c r="A65" s="3"/>
      <c r="B65" s="4"/>
      <c r="C65" s="4"/>
      <c r="D65" s="3"/>
      <c r="E65" s="3"/>
      <c r="F65" s="4"/>
      <c r="G65" s="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4"/>
      <c r="W65" s="3"/>
      <c r="X65" s="2"/>
    </row>
    <row r="66" spans="1:24" ht="15.6" x14ac:dyDescent="0.3">
      <c r="A66" s="3"/>
      <c r="B66" s="4"/>
      <c r="C66" s="4"/>
      <c r="D66" s="3"/>
      <c r="E66" s="3"/>
      <c r="F66" s="4"/>
      <c r="G66" s="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4"/>
      <c r="W66" s="3"/>
      <c r="X66" s="2"/>
    </row>
    <row r="67" spans="1:24" ht="15.6" x14ac:dyDescent="0.3">
      <c r="A67" s="3"/>
      <c r="B67" s="4"/>
      <c r="C67" s="4"/>
      <c r="D67" s="3"/>
      <c r="E67" s="3"/>
      <c r="F67" s="4"/>
      <c r="G67" s="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4"/>
      <c r="W67" s="3"/>
      <c r="X67" s="2"/>
    </row>
    <row r="68" spans="1:24" ht="15.6" x14ac:dyDescent="0.3">
      <c r="A68" s="3"/>
      <c r="B68" s="4"/>
      <c r="C68" s="4"/>
      <c r="D68" s="3"/>
      <c r="E68" s="3"/>
      <c r="F68" s="4"/>
      <c r="G68" s="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4"/>
      <c r="W68" s="3"/>
      <c r="X68" s="2"/>
    </row>
    <row r="69" spans="1:24" ht="15.6" x14ac:dyDescent="0.3">
      <c r="A69" s="3"/>
      <c r="B69" s="4"/>
      <c r="C69" s="4"/>
      <c r="D69" s="3"/>
      <c r="E69" s="3"/>
      <c r="F69" s="4"/>
      <c r="G69" s="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4"/>
      <c r="W69" s="3"/>
      <c r="X69" s="2"/>
    </row>
    <row r="70" spans="1:24" ht="15.6" x14ac:dyDescent="0.3">
      <c r="A70" s="3"/>
      <c r="B70" s="4"/>
      <c r="C70" s="4"/>
      <c r="D70" s="3"/>
      <c r="E70" s="3"/>
      <c r="F70" s="4"/>
      <c r="G70" s="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4"/>
      <c r="W70" s="3"/>
      <c r="X70" s="2"/>
    </row>
    <row r="71" spans="1:24" ht="15.6" x14ac:dyDescent="0.3">
      <c r="A71" s="3"/>
      <c r="B71" s="4"/>
      <c r="C71" s="4"/>
      <c r="D71" s="3"/>
      <c r="E71" s="3"/>
      <c r="F71" s="4"/>
      <c r="G71" s="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4"/>
      <c r="W71" s="3"/>
      <c r="X71" s="2"/>
    </row>
    <row r="72" spans="1:24" ht="15.6" x14ac:dyDescent="0.3">
      <c r="A72" s="3"/>
      <c r="B72" s="4"/>
      <c r="C72" s="4"/>
      <c r="D72" s="3"/>
      <c r="E72" s="3"/>
      <c r="F72" s="4"/>
      <c r="G72" s="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4"/>
      <c r="W72" s="3"/>
      <c r="X72" s="2"/>
    </row>
    <row r="73" spans="1:24" ht="15.6" x14ac:dyDescent="0.3">
      <c r="A73" s="3"/>
      <c r="B73" s="4"/>
      <c r="C73" s="4"/>
      <c r="D73" s="3"/>
      <c r="E73" s="3"/>
      <c r="F73" s="4"/>
      <c r="G73" s="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4"/>
      <c r="W73" s="3"/>
      <c r="X73" s="2"/>
    </row>
    <row r="74" spans="1:24" ht="15.6" x14ac:dyDescent="0.3">
      <c r="A74" s="3"/>
      <c r="B74" s="4"/>
      <c r="C74" s="4"/>
      <c r="D74" s="3"/>
      <c r="E74" s="3"/>
      <c r="F74" s="4"/>
      <c r="G74" s="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4"/>
      <c r="W74" s="3"/>
      <c r="X74" s="2"/>
    </row>
    <row r="75" spans="1:24" ht="15.6" x14ac:dyDescent="0.3">
      <c r="A75" s="3"/>
      <c r="B75" s="4"/>
      <c r="C75" s="4"/>
      <c r="D75" s="3"/>
      <c r="E75" s="3"/>
      <c r="F75" s="4"/>
      <c r="G75" s="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4"/>
      <c r="W75" s="3"/>
      <c r="X75" s="2"/>
    </row>
    <row r="76" spans="1:24" ht="15.6" x14ac:dyDescent="0.3">
      <c r="A76" s="3"/>
      <c r="B76" s="4"/>
      <c r="C76" s="4"/>
      <c r="D76" s="3"/>
      <c r="E76" s="3"/>
      <c r="F76" s="4"/>
      <c r="G76" s="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4"/>
      <c r="W76" s="3"/>
      <c r="X76" s="2"/>
    </row>
    <row r="77" spans="1:24" ht="15.6" x14ac:dyDescent="0.3">
      <c r="A77" s="3"/>
      <c r="B77" s="4"/>
      <c r="C77" s="4"/>
      <c r="D77" s="3"/>
      <c r="E77" s="3"/>
      <c r="F77" s="4"/>
      <c r="G77" s="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4"/>
      <c r="W77" s="3"/>
      <c r="X77" s="2"/>
    </row>
    <row r="78" spans="1:24" ht="15.6" x14ac:dyDescent="0.3">
      <c r="A78" s="3"/>
      <c r="B78" s="4"/>
      <c r="C78" s="4"/>
      <c r="D78" s="3"/>
      <c r="E78" s="3"/>
      <c r="F78" s="4"/>
      <c r="G78" s="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4"/>
      <c r="W78" s="3"/>
      <c r="X78" s="2"/>
    </row>
    <row r="79" spans="1:24" ht="15.6" x14ac:dyDescent="0.3">
      <c r="A79" s="3"/>
      <c r="B79" s="4"/>
      <c r="C79" s="4"/>
      <c r="D79" s="3"/>
      <c r="E79" s="3"/>
      <c r="F79" s="4"/>
      <c r="G79" s="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4"/>
      <c r="W79" s="3"/>
      <c r="X79" s="2"/>
    </row>
    <row r="80" spans="1:24" ht="15.6" x14ac:dyDescent="0.3">
      <c r="A80" s="3"/>
      <c r="B80" s="4"/>
      <c r="C80" s="4"/>
      <c r="D80" s="3"/>
      <c r="E80" s="3"/>
      <c r="F80" s="4"/>
      <c r="G80" s="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4"/>
      <c r="W80" s="3"/>
      <c r="X80" s="2"/>
    </row>
    <row r="81" spans="1:24" ht="15.6" x14ac:dyDescent="0.3">
      <c r="A81" s="3"/>
      <c r="B81" s="4"/>
      <c r="C81" s="4"/>
      <c r="D81" s="3"/>
      <c r="E81" s="3"/>
      <c r="F81" s="4"/>
      <c r="G81" s="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4"/>
      <c r="W81" s="3"/>
      <c r="X81" s="2"/>
    </row>
    <row r="82" spans="1:24" ht="15.6" x14ac:dyDescent="0.3">
      <c r="A82" s="3"/>
      <c r="B82" s="4"/>
      <c r="C82" s="4"/>
      <c r="D82" s="3"/>
      <c r="E82" s="3"/>
      <c r="F82" s="4"/>
      <c r="G82" s="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4"/>
      <c r="W82" s="3"/>
      <c r="X82" s="2"/>
    </row>
    <row r="83" spans="1:24" ht="15.6" x14ac:dyDescent="0.3">
      <c r="A83" s="3"/>
      <c r="B83" s="4"/>
      <c r="C83" s="4"/>
      <c r="D83" s="3"/>
      <c r="E83" s="3"/>
      <c r="F83" s="4"/>
      <c r="G83" s="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4"/>
      <c r="W83" s="3"/>
      <c r="X83" s="2"/>
    </row>
    <row r="84" spans="1:24" ht="15.6" x14ac:dyDescent="0.3">
      <c r="A84" s="3"/>
      <c r="B84" s="4"/>
      <c r="C84" s="4"/>
      <c r="D84" s="3"/>
      <c r="E84" s="3"/>
      <c r="F84" s="4"/>
      <c r="G84" s="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4"/>
      <c r="W84" s="3"/>
      <c r="X84" s="2"/>
    </row>
    <row r="85" spans="1:24" ht="15.6" x14ac:dyDescent="0.3">
      <c r="A85" s="3"/>
      <c r="B85" s="4"/>
      <c r="C85" s="4"/>
      <c r="D85" s="3"/>
      <c r="E85" s="3"/>
      <c r="F85" s="4"/>
      <c r="G85" s="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4"/>
      <c r="W85" s="3"/>
      <c r="X85" s="2"/>
    </row>
    <row r="86" spans="1:24" ht="15.6" x14ac:dyDescent="0.3">
      <c r="A86" s="3"/>
      <c r="B86" s="4"/>
      <c r="C86" s="4"/>
      <c r="D86" s="3"/>
      <c r="E86" s="3"/>
      <c r="F86" s="4"/>
      <c r="G86" s="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4"/>
      <c r="W86" s="3"/>
      <c r="X86" s="2"/>
    </row>
    <row r="87" spans="1:24" ht="15.6" x14ac:dyDescent="0.3">
      <c r="A87" s="3"/>
      <c r="B87" s="4"/>
      <c r="C87" s="4"/>
      <c r="D87" s="3"/>
      <c r="E87" s="3"/>
      <c r="F87" s="4"/>
      <c r="G87" s="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4"/>
      <c r="W87" s="3"/>
      <c r="X87" s="2"/>
    </row>
    <row r="88" spans="1:24" ht="15.6" x14ac:dyDescent="0.3">
      <c r="A88" s="3"/>
      <c r="B88" s="4"/>
      <c r="C88" s="4"/>
      <c r="D88" s="3"/>
      <c r="E88" s="3"/>
      <c r="F88" s="4"/>
      <c r="G88" s="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4"/>
      <c r="W88" s="3"/>
      <c r="X88" s="2"/>
    </row>
    <row r="89" spans="1:24" ht="15.6" x14ac:dyDescent="0.3">
      <c r="A89" s="3"/>
      <c r="B89" s="4"/>
      <c r="C89" s="4"/>
      <c r="D89" s="3"/>
      <c r="E89" s="3"/>
      <c r="F89" s="4"/>
      <c r="G89" s="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4"/>
      <c r="W89" s="3"/>
      <c r="X89" s="2"/>
    </row>
    <row r="90" spans="1:24" ht="15.6" x14ac:dyDescent="0.3">
      <c r="A90" s="3"/>
      <c r="B90" s="4"/>
      <c r="C90" s="4"/>
      <c r="D90" s="3"/>
      <c r="E90" s="3"/>
      <c r="F90" s="4"/>
      <c r="G90" s="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4"/>
      <c r="W90" s="3"/>
      <c r="X90" s="2"/>
    </row>
    <row r="91" spans="1:24" ht="15.6" x14ac:dyDescent="0.3">
      <c r="A91" s="3"/>
      <c r="B91" s="4"/>
      <c r="C91" s="4"/>
      <c r="D91" s="3"/>
      <c r="E91" s="3"/>
      <c r="F91" s="4"/>
      <c r="G91" s="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4"/>
      <c r="W91" s="3"/>
      <c r="X91" s="2"/>
    </row>
    <row r="92" spans="1:24" ht="15.6" x14ac:dyDescent="0.3">
      <c r="A92" s="3"/>
      <c r="B92" s="4"/>
      <c r="C92" s="4"/>
      <c r="D92" s="3"/>
      <c r="E92" s="3"/>
      <c r="F92" s="4"/>
      <c r="G92" s="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4"/>
      <c r="W92" s="3"/>
      <c r="X92" s="2"/>
    </row>
    <row r="93" spans="1:24" ht="15.6" x14ac:dyDescent="0.3">
      <c r="A93" s="3"/>
      <c r="B93" s="4"/>
      <c r="C93" s="4"/>
      <c r="D93" s="3"/>
      <c r="E93" s="3"/>
      <c r="F93" s="4"/>
      <c r="G93" s="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4"/>
      <c r="W93" s="3"/>
      <c r="X93" s="2"/>
    </row>
    <row r="94" spans="1:24" ht="15.6" x14ac:dyDescent="0.3">
      <c r="A94" s="3"/>
      <c r="B94" s="4"/>
      <c r="C94" s="4"/>
      <c r="D94" s="3"/>
      <c r="E94" s="3"/>
      <c r="F94" s="4"/>
      <c r="G94" s="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4"/>
      <c r="W94" s="3"/>
      <c r="X94" s="2"/>
    </row>
    <row r="95" spans="1:24" ht="15.6" x14ac:dyDescent="0.3">
      <c r="A95" s="3"/>
      <c r="B95" s="4"/>
      <c r="C95" s="4"/>
      <c r="D95" s="3"/>
      <c r="E95" s="3"/>
      <c r="F95" s="4"/>
      <c r="G95" s="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4"/>
      <c r="W95" s="3"/>
      <c r="X95" s="2"/>
    </row>
    <row r="96" spans="1:24" ht="15.6" x14ac:dyDescent="0.3">
      <c r="A96" s="3"/>
      <c r="B96" s="4"/>
      <c r="C96" s="4"/>
      <c r="D96" s="3"/>
      <c r="E96" s="3"/>
      <c r="F96" s="4"/>
      <c r="G96" s="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4"/>
      <c r="W96" s="3"/>
      <c r="X96" s="2"/>
    </row>
    <row r="97" spans="1:24" ht="15.6" x14ac:dyDescent="0.3">
      <c r="A97" s="3"/>
      <c r="B97" s="4"/>
      <c r="C97" s="4"/>
      <c r="D97" s="3"/>
      <c r="E97" s="3"/>
      <c r="F97" s="4"/>
      <c r="G97" s="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4"/>
      <c r="W97" s="3"/>
      <c r="X97" s="2"/>
    </row>
    <row r="98" spans="1:24" ht="15.6" x14ac:dyDescent="0.3">
      <c r="A98" s="3"/>
      <c r="B98" s="4"/>
      <c r="C98" s="4"/>
      <c r="D98" s="3"/>
      <c r="E98" s="3"/>
      <c r="F98" s="4"/>
      <c r="G98" s="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4"/>
      <c r="W98" s="3"/>
      <c r="X98" s="2"/>
    </row>
    <row r="99" spans="1:24" ht="15.6" x14ac:dyDescent="0.3">
      <c r="A99" s="3"/>
      <c r="B99" s="4"/>
      <c r="C99" s="4"/>
      <c r="D99" s="3"/>
      <c r="E99" s="3"/>
      <c r="F99" s="4"/>
      <c r="G99" s="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4"/>
      <c r="W99" s="3"/>
      <c r="X99" s="2"/>
    </row>
    <row r="100" spans="1:24" ht="15.6" x14ac:dyDescent="0.3">
      <c r="A100" s="3"/>
      <c r="B100" s="4"/>
      <c r="C100" s="4"/>
      <c r="D100" s="3"/>
      <c r="E100" s="3"/>
      <c r="F100" s="4"/>
      <c r="G100" s="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4"/>
      <c r="W100" s="3"/>
      <c r="X100" s="2"/>
    </row>
    <row r="101" spans="1:24" ht="15.6" x14ac:dyDescent="0.3">
      <c r="A101" s="3"/>
      <c r="B101" s="4"/>
      <c r="C101" s="4"/>
      <c r="D101" s="3"/>
      <c r="E101" s="3"/>
      <c r="F101" s="4"/>
      <c r="G101" s="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4"/>
      <c r="W101" s="3"/>
      <c r="X101" s="2"/>
    </row>
    <row r="102" spans="1:24" ht="15.6" x14ac:dyDescent="0.3">
      <c r="A102" s="3"/>
      <c r="B102" s="4"/>
      <c r="C102" s="4"/>
      <c r="D102" s="3"/>
      <c r="E102" s="3"/>
      <c r="F102" s="4"/>
      <c r="G102" s="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4"/>
      <c r="W102" s="3"/>
      <c r="X102" s="2"/>
    </row>
    <row r="103" spans="1:24" ht="15.6" x14ac:dyDescent="0.3">
      <c r="A103" s="3"/>
      <c r="B103" s="4"/>
      <c r="C103" s="4"/>
      <c r="D103" s="3"/>
      <c r="E103" s="3"/>
      <c r="F103" s="4"/>
      <c r="G103" s="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4"/>
      <c r="W103" s="3"/>
      <c r="X103" s="2"/>
    </row>
    <row r="104" spans="1:24" ht="15.6" x14ac:dyDescent="0.3">
      <c r="A104" s="3"/>
      <c r="B104" s="4"/>
      <c r="C104" s="4"/>
      <c r="D104" s="3"/>
      <c r="E104" s="3"/>
      <c r="F104" s="4"/>
      <c r="G104" s="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4"/>
      <c r="W104" s="3"/>
      <c r="X104" s="2"/>
    </row>
    <row r="105" spans="1:24" ht="15.6" x14ac:dyDescent="0.3">
      <c r="A105" s="3"/>
      <c r="B105" s="4"/>
      <c r="C105" s="4"/>
      <c r="D105" s="3"/>
      <c r="E105" s="3"/>
      <c r="F105" s="4"/>
      <c r="G105" s="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4"/>
      <c r="W105" s="3"/>
      <c r="X105" s="2"/>
    </row>
    <row r="106" spans="1:24" ht="15.6" x14ac:dyDescent="0.3">
      <c r="A106" s="3"/>
      <c r="B106" s="4"/>
      <c r="C106" s="4"/>
      <c r="D106" s="3"/>
      <c r="E106" s="3"/>
      <c r="F106" s="4"/>
      <c r="G106" s="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4"/>
      <c r="W106" s="3"/>
      <c r="X106" s="2"/>
    </row>
    <row r="107" spans="1:24" ht="15.6" x14ac:dyDescent="0.3">
      <c r="A107" s="3"/>
      <c r="B107" s="4"/>
      <c r="C107" s="4"/>
      <c r="D107" s="3"/>
      <c r="E107" s="3"/>
      <c r="F107" s="4"/>
      <c r="G107" s="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4"/>
      <c r="W107" s="3"/>
      <c r="X107" s="2"/>
    </row>
    <row r="108" spans="1:24" ht="15.6" x14ac:dyDescent="0.3">
      <c r="A108" s="3"/>
      <c r="B108" s="4"/>
      <c r="C108" s="4"/>
      <c r="D108" s="3"/>
      <c r="E108" s="3"/>
      <c r="F108" s="4"/>
      <c r="G108" s="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4"/>
      <c r="W108" s="3"/>
      <c r="X108" s="2"/>
    </row>
    <row r="109" spans="1:24" ht="15.6" x14ac:dyDescent="0.3">
      <c r="A109" s="3"/>
      <c r="B109" s="4"/>
      <c r="C109" s="4"/>
      <c r="D109" s="3"/>
      <c r="E109" s="3"/>
      <c r="F109" s="4"/>
      <c r="G109" s="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4"/>
      <c r="W109" s="3"/>
      <c r="X109" s="2"/>
    </row>
    <row r="110" spans="1:24" ht="15.6" x14ac:dyDescent="0.3">
      <c r="A110" s="3"/>
      <c r="B110" s="4"/>
      <c r="C110" s="4"/>
      <c r="D110" s="3"/>
      <c r="E110" s="3"/>
      <c r="F110" s="4"/>
      <c r="G110" s="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4"/>
      <c r="W110" s="3"/>
      <c r="X110" s="2"/>
    </row>
    <row r="111" spans="1:24" ht="15.6" x14ac:dyDescent="0.3">
      <c r="A111" s="3"/>
      <c r="B111" s="4"/>
      <c r="C111" s="4"/>
      <c r="D111" s="3"/>
      <c r="E111" s="3"/>
      <c r="F111" s="4"/>
      <c r="G111" s="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4"/>
      <c r="W111" s="3"/>
      <c r="X111" s="2"/>
    </row>
    <row r="112" spans="1:24" ht="15.6" x14ac:dyDescent="0.3">
      <c r="A112" s="3"/>
      <c r="B112" s="4"/>
      <c r="C112" s="4"/>
      <c r="D112" s="3"/>
      <c r="E112" s="3"/>
      <c r="F112" s="4"/>
      <c r="G112" s="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4"/>
      <c r="W112" s="3"/>
      <c r="X112" s="2"/>
    </row>
    <row r="113" spans="1:24" ht="15.6" x14ac:dyDescent="0.3">
      <c r="A113" s="3"/>
      <c r="B113" s="4"/>
      <c r="C113" s="4"/>
      <c r="D113" s="3"/>
      <c r="E113" s="3"/>
      <c r="F113" s="4"/>
      <c r="G113" s="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4"/>
      <c r="W113" s="3"/>
      <c r="X113" s="2"/>
    </row>
    <row r="114" spans="1:24" ht="15.6" x14ac:dyDescent="0.3">
      <c r="A114" s="3"/>
      <c r="B114" s="4"/>
      <c r="C114" s="4"/>
      <c r="D114" s="3"/>
      <c r="E114" s="3"/>
      <c r="F114" s="4"/>
      <c r="G114" s="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4"/>
      <c r="W114" s="3"/>
      <c r="X114" s="2"/>
    </row>
    <row r="115" spans="1:24" ht="15.6" x14ac:dyDescent="0.3">
      <c r="A115" s="3"/>
      <c r="B115" s="4"/>
      <c r="C115" s="4"/>
      <c r="D115" s="3"/>
      <c r="E115" s="3"/>
      <c r="F115" s="4"/>
      <c r="G115" s="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4"/>
      <c r="W115" s="3"/>
      <c r="X115" s="2"/>
    </row>
    <row r="116" spans="1:24" ht="15.6" x14ac:dyDescent="0.3">
      <c r="A116" s="3"/>
      <c r="B116" s="4"/>
      <c r="C116" s="4"/>
      <c r="D116" s="3"/>
      <c r="E116" s="3"/>
      <c r="F116" s="4"/>
      <c r="G116" s="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4"/>
      <c r="W116" s="3"/>
      <c r="X116" s="2"/>
    </row>
    <row r="117" spans="1:24" ht="15.6" x14ac:dyDescent="0.3">
      <c r="A117" s="3"/>
      <c r="B117" s="4"/>
      <c r="C117" s="4"/>
      <c r="D117" s="3"/>
      <c r="E117" s="3"/>
      <c r="F117" s="4"/>
      <c r="G117" s="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4"/>
      <c r="W117" s="3"/>
      <c r="X117" s="2"/>
    </row>
    <row r="118" spans="1:24" ht="15.6" x14ac:dyDescent="0.3">
      <c r="A118" s="3"/>
      <c r="B118" s="4"/>
      <c r="C118" s="4"/>
      <c r="D118" s="3"/>
      <c r="E118" s="3"/>
      <c r="F118" s="4"/>
      <c r="G118" s="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4"/>
      <c r="W118" s="3"/>
      <c r="X118" s="2"/>
    </row>
    <row r="119" spans="1:24" ht="15.6" x14ac:dyDescent="0.3">
      <c r="A119" s="3"/>
      <c r="B119" s="4"/>
      <c r="C119" s="4"/>
      <c r="D119" s="3"/>
      <c r="E119" s="3"/>
      <c r="F119" s="4"/>
      <c r="G119" s="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4"/>
      <c r="W119" s="3"/>
      <c r="X119" s="2"/>
    </row>
    <row r="120" spans="1:24" ht="15.6" x14ac:dyDescent="0.3">
      <c r="A120" s="3"/>
      <c r="B120" s="4"/>
      <c r="C120" s="4"/>
      <c r="D120" s="3"/>
      <c r="E120" s="3"/>
      <c r="F120" s="4"/>
      <c r="G120" s="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4"/>
      <c r="W120" s="3"/>
      <c r="X120" s="2"/>
    </row>
    <row r="121" spans="1:24" ht="15.6" x14ac:dyDescent="0.3">
      <c r="A121" s="3"/>
      <c r="B121" s="4"/>
      <c r="C121" s="4"/>
      <c r="D121" s="3"/>
      <c r="E121" s="3"/>
      <c r="F121" s="4"/>
      <c r="G121" s="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4"/>
      <c r="W121" s="3"/>
      <c r="X121" s="2"/>
    </row>
    <row r="122" spans="1:24" ht="15.6" x14ac:dyDescent="0.3">
      <c r="A122" s="3"/>
      <c r="B122" s="4"/>
      <c r="C122" s="4"/>
      <c r="D122" s="3"/>
      <c r="E122" s="3"/>
      <c r="F122" s="4"/>
      <c r="G122" s="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4"/>
      <c r="W122" s="3"/>
      <c r="X122" s="2"/>
    </row>
    <row r="123" spans="1:24" ht="15.6" x14ac:dyDescent="0.3">
      <c r="A123" s="3"/>
      <c r="B123" s="4"/>
      <c r="C123" s="4"/>
      <c r="D123" s="3"/>
      <c r="E123" s="3"/>
      <c r="F123" s="4"/>
      <c r="G123" s="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4"/>
      <c r="W123" s="3"/>
      <c r="X123" s="2"/>
    </row>
    <row r="124" spans="1:24" ht="15.6" x14ac:dyDescent="0.3">
      <c r="A124" s="3"/>
      <c r="B124" s="4"/>
      <c r="C124" s="4"/>
      <c r="D124" s="3"/>
      <c r="E124" s="3"/>
      <c r="F124" s="4"/>
      <c r="G124" s="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4"/>
      <c r="W124" s="3"/>
      <c r="X124" s="2"/>
    </row>
    <row r="125" spans="1:24" ht="15.6" x14ac:dyDescent="0.3">
      <c r="A125" s="3"/>
      <c r="B125" s="4"/>
      <c r="C125" s="4"/>
      <c r="D125" s="3"/>
      <c r="E125" s="3"/>
      <c r="F125" s="4"/>
      <c r="G125" s="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4"/>
      <c r="W125" s="3"/>
      <c r="X125" s="2"/>
    </row>
    <row r="126" spans="1:24" ht="15.6" x14ac:dyDescent="0.3">
      <c r="A126" s="3"/>
      <c r="B126" s="4"/>
      <c r="C126" s="4"/>
      <c r="D126" s="3"/>
      <c r="E126" s="3"/>
      <c r="F126" s="4"/>
      <c r="G126" s="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4"/>
      <c r="W126" s="3"/>
      <c r="X126" s="2"/>
    </row>
    <row r="127" spans="1:24" ht="15.6" x14ac:dyDescent="0.3">
      <c r="A127" s="3"/>
      <c r="B127" s="4"/>
      <c r="C127" s="4"/>
      <c r="D127" s="3"/>
      <c r="E127" s="3"/>
      <c r="F127" s="4"/>
      <c r="G127" s="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4"/>
      <c r="W127" s="3"/>
      <c r="X127" s="2"/>
    </row>
    <row r="128" spans="1:24" ht="15.6" x14ac:dyDescent="0.3">
      <c r="A128" s="3"/>
      <c r="B128" s="4"/>
      <c r="C128" s="4"/>
      <c r="D128" s="3"/>
      <c r="E128" s="3"/>
      <c r="F128" s="4"/>
      <c r="G128" s="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4"/>
      <c r="W128" s="3"/>
      <c r="X128" s="2"/>
    </row>
    <row r="129" spans="1:24" ht="15.6" x14ac:dyDescent="0.3">
      <c r="A129" s="3"/>
      <c r="B129" s="4"/>
      <c r="C129" s="4"/>
      <c r="D129" s="3"/>
      <c r="E129" s="3"/>
      <c r="F129" s="4"/>
      <c r="G129" s="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4"/>
      <c r="W129" s="3"/>
      <c r="X129" s="2"/>
    </row>
    <row r="130" spans="1:24" ht="15.6" x14ac:dyDescent="0.3">
      <c r="A130" s="3"/>
      <c r="B130" s="4"/>
      <c r="C130" s="4"/>
      <c r="D130" s="3"/>
      <c r="E130" s="3"/>
      <c r="F130" s="4"/>
      <c r="G130" s="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4"/>
      <c r="W130" s="3"/>
      <c r="X130" s="2"/>
    </row>
    <row r="131" spans="1:24" ht="15.6" x14ac:dyDescent="0.3">
      <c r="A131" s="3"/>
      <c r="B131" s="4"/>
      <c r="C131" s="4"/>
      <c r="D131" s="3"/>
      <c r="E131" s="3"/>
      <c r="F131" s="4"/>
      <c r="G131" s="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4"/>
      <c r="W131" s="3"/>
      <c r="X131" s="2"/>
    </row>
    <row r="132" spans="1:24" ht="15.6" x14ac:dyDescent="0.3">
      <c r="A132" s="3"/>
      <c r="B132" s="4"/>
      <c r="C132" s="4"/>
      <c r="D132" s="3"/>
      <c r="E132" s="3"/>
      <c r="F132" s="4"/>
      <c r="G132" s="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4"/>
      <c r="W132" s="3"/>
      <c r="X132" s="2"/>
    </row>
    <row r="133" spans="1:24" ht="15.6" x14ac:dyDescent="0.3">
      <c r="A133" s="3"/>
      <c r="B133" s="4"/>
      <c r="C133" s="4"/>
      <c r="D133" s="3"/>
      <c r="E133" s="3"/>
      <c r="F133" s="4"/>
      <c r="G133" s="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4"/>
      <c r="W133" s="3"/>
      <c r="X133" s="2"/>
    </row>
    <row r="134" spans="1:24" ht="15.6" x14ac:dyDescent="0.3">
      <c r="A134" s="3"/>
      <c r="B134" s="4"/>
      <c r="C134" s="4"/>
      <c r="D134" s="3"/>
      <c r="E134" s="3"/>
      <c r="F134" s="4"/>
      <c r="G134" s="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4"/>
      <c r="W134" s="3"/>
      <c r="X134" s="2"/>
    </row>
    <row r="135" spans="1:24" ht="15.6" x14ac:dyDescent="0.3">
      <c r="A135" s="3"/>
      <c r="B135" s="4"/>
      <c r="C135" s="4"/>
      <c r="D135" s="3"/>
      <c r="E135" s="3"/>
      <c r="F135" s="4"/>
      <c r="G135" s="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4"/>
      <c r="W135" s="3"/>
      <c r="X135" s="2"/>
    </row>
    <row r="136" spans="1:24" ht="15.6" x14ac:dyDescent="0.3">
      <c r="A136" s="3"/>
      <c r="B136" s="4"/>
      <c r="C136" s="4"/>
      <c r="D136" s="3"/>
      <c r="E136" s="3"/>
      <c r="F136" s="4"/>
      <c r="G136" s="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4"/>
      <c r="W136" s="3"/>
      <c r="X136" s="2"/>
    </row>
    <row r="137" spans="1:24" ht="15.6" x14ac:dyDescent="0.3">
      <c r="A137" s="3"/>
      <c r="B137" s="4"/>
      <c r="C137" s="4"/>
      <c r="D137" s="3"/>
      <c r="E137" s="3"/>
      <c r="F137" s="4"/>
      <c r="G137" s="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4"/>
      <c r="W137" s="3"/>
      <c r="X137" s="2"/>
    </row>
    <row r="138" spans="1:24" ht="15.6" x14ac:dyDescent="0.3">
      <c r="A138" s="3"/>
      <c r="B138" s="4"/>
      <c r="C138" s="4"/>
      <c r="D138" s="3"/>
      <c r="E138" s="3"/>
      <c r="F138" s="4"/>
      <c r="G138" s="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4"/>
      <c r="W138" s="3"/>
      <c r="X138" s="2"/>
    </row>
    <row r="139" spans="1:24" ht="15.6" x14ac:dyDescent="0.3">
      <c r="A139" s="3"/>
      <c r="B139" s="4"/>
      <c r="C139" s="4"/>
      <c r="D139" s="3"/>
      <c r="E139" s="3"/>
      <c r="F139" s="4"/>
      <c r="G139" s="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4"/>
      <c r="W139" s="3"/>
      <c r="X139" s="2"/>
    </row>
    <row r="140" spans="1:24" ht="15.6" x14ac:dyDescent="0.3">
      <c r="A140" s="3"/>
      <c r="B140" s="4"/>
      <c r="C140" s="4"/>
      <c r="D140" s="3"/>
      <c r="E140" s="3"/>
      <c r="F140" s="4"/>
      <c r="G140" s="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4"/>
      <c r="W140" s="3"/>
      <c r="X140" s="2"/>
    </row>
    <row r="141" spans="1:24" ht="15.6" x14ac:dyDescent="0.3">
      <c r="A141" s="3"/>
      <c r="B141" s="4"/>
      <c r="C141" s="4"/>
      <c r="D141" s="3"/>
      <c r="E141" s="3"/>
      <c r="F141" s="4"/>
      <c r="G141" s="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4"/>
      <c r="W141" s="3"/>
      <c r="X141" s="2"/>
    </row>
    <row r="142" spans="1:24" ht="15.6" x14ac:dyDescent="0.3">
      <c r="A142" s="3"/>
      <c r="B142" s="4"/>
      <c r="C142" s="4"/>
      <c r="D142" s="3"/>
      <c r="E142" s="3"/>
      <c r="F142" s="4"/>
      <c r="G142" s="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4"/>
      <c r="W142" s="3"/>
      <c r="X142" s="2"/>
    </row>
    <row r="143" spans="1:24" ht="15.6" x14ac:dyDescent="0.3">
      <c r="A143" s="3"/>
      <c r="B143" s="4"/>
      <c r="C143" s="4"/>
      <c r="D143" s="3"/>
      <c r="E143" s="3"/>
      <c r="F143" s="4"/>
      <c r="G143" s="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4"/>
      <c r="W143" s="3"/>
      <c r="X143" s="2"/>
    </row>
    <row r="144" spans="1:24" ht="15.6" x14ac:dyDescent="0.3">
      <c r="A144" s="3"/>
      <c r="B144" s="4"/>
      <c r="C144" s="4"/>
      <c r="D144" s="3"/>
      <c r="E144" s="3"/>
      <c r="F144" s="4"/>
      <c r="G144" s="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4"/>
      <c r="W144" s="3"/>
      <c r="X144" s="2"/>
    </row>
    <row r="145" spans="1:24" ht="15.6" x14ac:dyDescent="0.3">
      <c r="A145" s="3"/>
      <c r="B145" s="4"/>
      <c r="C145" s="4"/>
      <c r="D145" s="3"/>
      <c r="E145" s="3"/>
      <c r="F145" s="4"/>
      <c r="G145" s="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4"/>
      <c r="W145" s="3"/>
      <c r="X145" s="2"/>
    </row>
    <row r="146" spans="1:24" ht="15.6" x14ac:dyDescent="0.3">
      <c r="A146" s="3"/>
      <c r="B146" s="4"/>
      <c r="C146" s="4"/>
      <c r="D146" s="3"/>
      <c r="E146" s="3"/>
      <c r="F146" s="4"/>
      <c r="G146" s="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4"/>
      <c r="W146" s="3"/>
      <c r="X146" s="2"/>
    </row>
    <row r="147" spans="1:24" ht="15.6" x14ac:dyDescent="0.3">
      <c r="A147" s="3"/>
      <c r="B147" s="4"/>
      <c r="C147" s="4"/>
      <c r="D147" s="3"/>
      <c r="E147" s="3"/>
      <c r="F147" s="4"/>
      <c r="G147" s="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4"/>
      <c r="W147" s="3"/>
      <c r="X147" s="2"/>
    </row>
    <row r="148" spans="1:24" ht="15.6" x14ac:dyDescent="0.3">
      <c r="A148" s="3"/>
      <c r="B148" s="4"/>
      <c r="C148" s="4"/>
      <c r="D148" s="3"/>
      <c r="E148" s="3"/>
      <c r="F148" s="4"/>
      <c r="G148" s="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4"/>
      <c r="W148" s="3"/>
      <c r="X148" s="2"/>
    </row>
    <row r="149" spans="1:24" ht="15.6" x14ac:dyDescent="0.3">
      <c r="A149" s="3"/>
      <c r="B149" s="4"/>
      <c r="C149" s="4"/>
      <c r="D149" s="3"/>
      <c r="E149" s="3"/>
      <c r="F149" s="4"/>
      <c r="G149" s="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4"/>
      <c r="W149" s="3"/>
      <c r="X149" s="2"/>
    </row>
    <row r="150" spans="1:24" ht="15.6" x14ac:dyDescent="0.3">
      <c r="A150" s="3"/>
      <c r="B150" s="4"/>
      <c r="C150" s="4"/>
      <c r="D150" s="3"/>
      <c r="E150" s="3"/>
      <c r="F150" s="4"/>
      <c r="G150" s="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4"/>
      <c r="W150" s="3"/>
      <c r="X150" s="2"/>
    </row>
    <row r="151" spans="1:24" ht="15.6" x14ac:dyDescent="0.3">
      <c r="A151" s="3"/>
      <c r="B151" s="4"/>
      <c r="C151" s="4"/>
      <c r="D151" s="3"/>
      <c r="E151" s="3"/>
      <c r="F151" s="4"/>
      <c r="G151" s="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4"/>
      <c r="W151" s="3"/>
      <c r="X151" s="2"/>
    </row>
    <row r="152" spans="1:24" ht="15.6" x14ac:dyDescent="0.3">
      <c r="A152" s="3"/>
      <c r="B152" s="4"/>
      <c r="C152" s="4"/>
      <c r="D152" s="3"/>
      <c r="E152" s="3"/>
      <c r="F152" s="4"/>
      <c r="G152" s="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4"/>
      <c r="W152" s="3"/>
      <c r="X152" s="2"/>
    </row>
    <row r="153" spans="1:24" ht="15.6" x14ac:dyDescent="0.3">
      <c r="A153" s="3"/>
      <c r="B153" s="4"/>
      <c r="C153" s="4"/>
      <c r="D153" s="3"/>
      <c r="E153" s="3"/>
      <c r="F153" s="4"/>
      <c r="G153" s="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4"/>
      <c r="W153" s="3"/>
      <c r="X153" s="2"/>
    </row>
    <row r="154" spans="1:24" ht="15.6" x14ac:dyDescent="0.3">
      <c r="A154" s="3"/>
      <c r="B154" s="4"/>
      <c r="C154" s="4"/>
      <c r="D154" s="3"/>
      <c r="E154" s="3"/>
      <c r="F154" s="4"/>
      <c r="G154" s="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4"/>
      <c r="W154" s="3"/>
      <c r="X154" s="2"/>
    </row>
    <row r="155" spans="1:24" ht="15.6" x14ac:dyDescent="0.3">
      <c r="A155" s="3"/>
      <c r="B155" s="4"/>
      <c r="C155" s="4"/>
      <c r="D155" s="3"/>
      <c r="E155" s="3"/>
      <c r="F155" s="4"/>
      <c r="G155" s="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4"/>
      <c r="W155" s="3"/>
      <c r="X155" s="2"/>
    </row>
    <row r="156" spans="1:24" ht="15.6" x14ac:dyDescent="0.3">
      <c r="A156" s="3"/>
      <c r="B156" s="4"/>
      <c r="C156" s="4"/>
      <c r="D156" s="3"/>
      <c r="E156" s="3"/>
      <c r="F156" s="4"/>
      <c r="G156" s="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4"/>
      <c r="W156" s="3"/>
      <c r="X156" s="2"/>
    </row>
    <row r="157" spans="1:24" ht="15.6" x14ac:dyDescent="0.3">
      <c r="A157" s="3"/>
      <c r="B157" s="4"/>
      <c r="C157" s="4"/>
      <c r="D157" s="3"/>
      <c r="E157" s="3"/>
      <c r="F157" s="4"/>
      <c r="G157" s="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4"/>
      <c r="W157" s="3"/>
      <c r="X157" s="2"/>
    </row>
    <row r="158" spans="1:24" ht="15.6" x14ac:dyDescent="0.3">
      <c r="A158" s="3"/>
      <c r="B158" s="4"/>
      <c r="C158" s="4"/>
      <c r="D158" s="3"/>
      <c r="E158" s="3"/>
      <c r="F158" s="4"/>
      <c r="G158" s="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4"/>
      <c r="W158" s="3"/>
      <c r="X158" s="2"/>
    </row>
    <row r="159" spans="1:24" ht="15.6" x14ac:dyDescent="0.3">
      <c r="A159" s="3"/>
      <c r="B159" s="4"/>
      <c r="C159" s="4"/>
      <c r="D159" s="3"/>
      <c r="E159" s="3"/>
      <c r="F159" s="4"/>
      <c r="G159" s="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4"/>
      <c r="W159" s="3"/>
      <c r="X159" s="2"/>
    </row>
    <row r="160" spans="1:24" ht="15.6" x14ac:dyDescent="0.3">
      <c r="A160" s="3"/>
      <c r="B160" s="4"/>
      <c r="C160" s="4"/>
      <c r="D160" s="3"/>
      <c r="E160" s="3"/>
      <c r="F160" s="4"/>
      <c r="G160" s="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4"/>
      <c r="W160" s="3"/>
      <c r="X160" s="2"/>
    </row>
    <row r="161" spans="1:24" ht="15.6" x14ac:dyDescent="0.3">
      <c r="A161" s="3"/>
      <c r="B161" s="4"/>
      <c r="C161" s="4"/>
      <c r="D161" s="3"/>
      <c r="E161" s="3"/>
      <c r="F161" s="4"/>
      <c r="G161" s="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4"/>
      <c r="W161" s="3"/>
      <c r="X161" s="2"/>
    </row>
    <row r="162" spans="1:24" ht="15.6" x14ac:dyDescent="0.3">
      <c r="A162" s="3"/>
      <c r="B162" s="4"/>
      <c r="C162" s="4"/>
      <c r="D162" s="3"/>
      <c r="E162" s="3"/>
      <c r="F162" s="4"/>
      <c r="G162" s="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4"/>
      <c r="W162" s="3"/>
      <c r="X162" s="2"/>
    </row>
    <row r="163" spans="1:24" ht="15.6" x14ac:dyDescent="0.3">
      <c r="A163" s="3"/>
      <c r="B163" s="4"/>
      <c r="C163" s="4"/>
      <c r="D163" s="3"/>
      <c r="E163" s="3"/>
      <c r="F163" s="4"/>
      <c r="G163" s="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4"/>
      <c r="W163" s="3"/>
      <c r="X163" s="2"/>
    </row>
    <row r="164" spans="1:24" ht="15.6" x14ac:dyDescent="0.3">
      <c r="A164" s="3"/>
      <c r="B164" s="4"/>
      <c r="C164" s="4"/>
      <c r="D164" s="3"/>
      <c r="E164" s="3"/>
      <c r="F164" s="4"/>
      <c r="G164" s="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4"/>
      <c r="W164" s="3"/>
      <c r="X164" s="2"/>
    </row>
    <row r="165" spans="1:24" ht="15.6" x14ac:dyDescent="0.3">
      <c r="A165" s="3"/>
      <c r="B165" s="4"/>
      <c r="C165" s="4"/>
      <c r="D165" s="3"/>
      <c r="E165" s="3"/>
      <c r="F165" s="4"/>
      <c r="G165" s="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4"/>
      <c r="W165" s="3"/>
      <c r="X165" s="2"/>
    </row>
    <row r="166" spans="1:24" ht="15.6" x14ac:dyDescent="0.3">
      <c r="A166" s="3"/>
      <c r="B166" s="4"/>
      <c r="C166" s="4"/>
      <c r="D166" s="3"/>
      <c r="E166" s="3"/>
      <c r="F166" s="4"/>
      <c r="G166" s="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4"/>
      <c r="W166" s="3"/>
      <c r="X166" s="2"/>
    </row>
    <row r="167" spans="1:24" ht="15.6" x14ac:dyDescent="0.3">
      <c r="A167" s="3"/>
      <c r="B167" s="4"/>
      <c r="C167" s="4"/>
      <c r="D167" s="3"/>
      <c r="E167" s="3"/>
      <c r="F167" s="4"/>
      <c r="G167" s="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4"/>
      <c r="W167" s="3"/>
      <c r="X167" s="2"/>
    </row>
    <row r="168" spans="1:24" ht="15.6" x14ac:dyDescent="0.3">
      <c r="A168" s="3"/>
      <c r="B168" s="4"/>
      <c r="C168" s="4"/>
      <c r="D168" s="3"/>
      <c r="E168" s="3"/>
      <c r="F168" s="4"/>
      <c r="G168" s="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4"/>
      <c r="W168" s="3"/>
      <c r="X168" s="2"/>
    </row>
    <row r="169" spans="1:24" ht="15.6" x14ac:dyDescent="0.3">
      <c r="A169" s="3"/>
      <c r="B169" s="4"/>
      <c r="C169" s="4"/>
      <c r="D169" s="3"/>
      <c r="E169" s="3"/>
      <c r="F169" s="4"/>
      <c r="G169" s="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4"/>
      <c r="W169" s="3"/>
      <c r="X169" s="2"/>
    </row>
    <row r="170" spans="1:24" ht="15.6" x14ac:dyDescent="0.3">
      <c r="A170" s="3"/>
      <c r="B170" s="4"/>
      <c r="C170" s="4"/>
      <c r="D170" s="3"/>
      <c r="E170" s="3"/>
      <c r="F170" s="4"/>
      <c r="G170" s="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4"/>
      <c r="W170" s="3"/>
      <c r="X170" s="2"/>
    </row>
    <row r="171" spans="1:24" ht="15.6" x14ac:dyDescent="0.3">
      <c r="A171" s="3"/>
      <c r="B171" s="4"/>
      <c r="C171" s="4"/>
      <c r="D171" s="3"/>
      <c r="E171" s="3"/>
      <c r="F171" s="4"/>
      <c r="G171" s="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4"/>
      <c r="W171" s="3"/>
      <c r="X171" s="2"/>
    </row>
    <row r="172" spans="1:24" ht="15.6" x14ac:dyDescent="0.3">
      <c r="A172" s="3"/>
      <c r="B172" s="4"/>
      <c r="C172" s="4"/>
      <c r="D172" s="3"/>
      <c r="E172" s="3"/>
      <c r="F172" s="4"/>
      <c r="G172" s="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4"/>
      <c r="W172" s="3"/>
      <c r="X172" s="2"/>
    </row>
    <row r="173" spans="1:24" ht="15.6" x14ac:dyDescent="0.3">
      <c r="A173" s="3"/>
      <c r="B173" s="4"/>
      <c r="C173" s="4"/>
      <c r="D173" s="3"/>
      <c r="E173" s="3"/>
      <c r="F173" s="4"/>
      <c r="G173" s="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4"/>
      <c r="W173" s="3"/>
      <c r="X173" s="2"/>
    </row>
    <row r="174" spans="1:24" ht="15.6" x14ac:dyDescent="0.3">
      <c r="A174" s="3"/>
      <c r="B174" s="4"/>
      <c r="C174" s="4"/>
      <c r="D174" s="3"/>
      <c r="E174" s="3"/>
      <c r="F174" s="4"/>
      <c r="G174" s="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4"/>
      <c r="W174" s="3"/>
      <c r="X174" s="2"/>
    </row>
    <row r="175" spans="1:24" ht="15.6" x14ac:dyDescent="0.3">
      <c r="A175" s="3"/>
      <c r="B175" s="4"/>
      <c r="C175" s="4"/>
      <c r="D175" s="3"/>
      <c r="E175" s="3"/>
      <c r="F175" s="4"/>
      <c r="G175" s="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4"/>
      <c r="W175" s="3"/>
      <c r="X175" s="2"/>
    </row>
    <row r="176" spans="1:24" ht="15.6" x14ac:dyDescent="0.3">
      <c r="A176" s="3"/>
      <c r="B176" s="4"/>
      <c r="C176" s="4"/>
      <c r="D176" s="3"/>
      <c r="E176" s="3"/>
      <c r="F176" s="4"/>
      <c r="G176" s="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4"/>
      <c r="W176" s="3"/>
      <c r="X176" s="2"/>
    </row>
    <row r="177" spans="1:24" ht="15.6" x14ac:dyDescent="0.3">
      <c r="A177" s="3"/>
      <c r="B177" s="4"/>
      <c r="C177" s="4"/>
      <c r="D177" s="3"/>
      <c r="E177" s="3"/>
      <c r="F177" s="4"/>
      <c r="G177" s="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4"/>
      <c r="W177" s="3"/>
      <c r="X177" s="2"/>
    </row>
    <row r="178" spans="1:24" ht="15.6" x14ac:dyDescent="0.3">
      <c r="A178" s="3"/>
      <c r="B178" s="4"/>
      <c r="C178" s="4"/>
      <c r="D178" s="3"/>
      <c r="E178" s="3"/>
      <c r="F178" s="4"/>
      <c r="G178" s="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4"/>
      <c r="W178" s="3"/>
      <c r="X178" s="2"/>
    </row>
    <row r="179" spans="1:24" ht="15.6" x14ac:dyDescent="0.3">
      <c r="A179" s="3"/>
      <c r="B179" s="4"/>
      <c r="C179" s="4"/>
      <c r="D179" s="3"/>
      <c r="E179" s="3"/>
      <c r="F179" s="4"/>
      <c r="G179" s="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4"/>
      <c r="W179" s="3"/>
      <c r="X179" s="2"/>
    </row>
    <row r="180" spans="1:24" ht="15.6" x14ac:dyDescent="0.3">
      <c r="A180" s="3"/>
      <c r="B180" s="4"/>
      <c r="C180" s="4"/>
      <c r="D180" s="3"/>
      <c r="E180" s="3"/>
      <c r="F180" s="4"/>
      <c r="G180" s="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4"/>
      <c r="W180" s="3"/>
      <c r="X180" s="2"/>
    </row>
    <row r="181" spans="1:24" ht="15.6" x14ac:dyDescent="0.3">
      <c r="A181" s="3"/>
      <c r="B181" s="4"/>
      <c r="C181" s="4"/>
      <c r="D181" s="3"/>
      <c r="E181" s="3"/>
      <c r="F181" s="4"/>
      <c r="G181" s="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4"/>
      <c r="W181" s="3"/>
      <c r="X181" s="2"/>
    </row>
    <row r="182" spans="1:24" ht="15.6" x14ac:dyDescent="0.3">
      <c r="A182" s="3"/>
      <c r="B182" s="4"/>
      <c r="C182" s="4"/>
      <c r="D182" s="3"/>
      <c r="E182" s="3"/>
      <c r="F182" s="4"/>
      <c r="G182" s="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4"/>
      <c r="W182" s="3"/>
      <c r="X182" s="2"/>
    </row>
    <row r="183" spans="1:24" ht="15.6" x14ac:dyDescent="0.3">
      <c r="A183" s="3"/>
      <c r="B183" s="4"/>
      <c r="C183" s="4"/>
      <c r="D183" s="3"/>
      <c r="E183" s="3"/>
      <c r="F183" s="4"/>
      <c r="G183" s="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4"/>
      <c r="W183" s="3"/>
      <c r="X183" s="2"/>
    </row>
    <row r="184" spans="1:24" ht="15.6" x14ac:dyDescent="0.3">
      <c r="A184" s="3"/>
      <c r="B184" s="4"/>
      <c r="C184" s="4"/>
      <c r="D184" s="3"/>
      <c r="E184" s="3"/>
      <c r="F184" s="4"/>
      <c r="G184" s="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4"/>
      <c r="W184" s="3"/>
      <c r="X184" s="2"/>
    </row>
    <row r="185" spans="1:24" ht="15.6" x14ac:dyDescent="0.3">
      <c r="A185" s="3"/>
      <c r="B185" s="4"/>
      <c r="C185" s="4"/>
      <c r="D185" s="3"/>
      <c r="E185" s="3"/>
      <c r="F185" s="4"/>
      <c r="G185" s="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4"/>
      <c r="W185" s="3"/>
      <c r="X185" s="2"/>
    </row>
    <row r="186" spans="1:24" ht="15.6" x14ac:dyDescent="0.3">
      <c r="A186" s="3"/>
      <c r="B186" s="4"/>
      <c r="C186" s="4"/>
      <c r="D186" s="3"/>
      <c r="E186" s="3"/>
      <c r="F186" s="4"/>
      <c r="G186" s="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4"/>
      <c r="W186" s="3"/>
      <c r="X186" s="2"/>
    </row>
    <row r="187" spans="1:24" ht="15.6" x14ac:dyDescent="0.3">
      <c r="A187" s="3"/>
      <c r="B187" s="4"/>
      <c r="C187" s="4"/>
      <c r="D187" s="3"/>
      <c r="E187" s="3"/>
      <c r="F187" s="4"/>
      <c r="G187" s="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4"/>
      <c r="W187" s="3"/>
      <c r="X187" s="2"/>
    </row>
    <row r="188" spans="1:24" ht="15.6" x14ac:dyDescent="0.3">
      <c r="A188" s="3"/>
      <c r="B188" s="4"/>
      <c r="C188" s="4"/>
      <c r="D188" s="3"/>
      <c r="E188" s="3"/>
      <c r="F188" s="4"/>
      <c r="G188" s="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4"/>
      <c r="W188" s="3"/>
      <c r="X188" s="2"/>
    </row>
    <row r="189" spans="1:24" ht="15.6" x14ac:dyDescent="0.3">
      <c r="A189" s="3"/>
      <c r="B189" s="4"/>
      <c r="C189" s="4"/>
      <c r="D189" s="3"/>
      <c r="E189" s="3"/>
      <c r="F189" s="4"/>
      <c r="G189" s="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4"/>
      <c r="W189" s="3"/>
      <c r="X189" s="2"/>
    </row>
    <row r="190" spans="1:24" ht="15.6" x14ac:dyDescent="0.3">
      <c r="A190" s="3"/>
      <c r="B190" s="4"/>
      <c r="C190" s="4"/>
      <c r="D190" s="3"/>
      <c r="E190" s="3"/>
      <c r="F190" s="4"/>
      <c r="G190" s="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4"/>
      <c r="W190" s="3"/>
      <c r="X190" s="2"/>
    </row>
    <row r="191" spans="1:24" ht="15.6" x14ac:dyDescent="0.3">
      <c r="A191" s="3"/>
      <c r="B191" s="4"/>
      <c r="C191" s="4"/>
      <c r="D191" s="3"/>
      <c r="E191" s="3"/>
      <c r="F191" s="4"/>
      <c r="G191" s="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4"/>
      <c r="W191" s="3"/>
      <c r="X191" s="2"/>
    </row>
    <row r="192" spans="1:24" ht="15.6" x14ac:dyDescent="0.3">
      <c r="A192" s="3"/>
      <c r="B192" s="4"/>
      <c r="C192" s="4"/>
      <c r="D192" s="3"/>
      <c r="E192" s="3"/>
      <c r="F192" s="4"/>
      <c r="G192" s="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4"/>
      <c r="W192" s="3"/>
      <c r="X192" s="2"/>
    </row>
    <row r="193" spans="1:24" ht="15.6" x14ac:dyDescent="0.3">
      <c r="A193" s="3"/>
      <c r="B193" s="4"/>
      <c r="C193" s="4"/>
      <c r="D193" s="3"/>
      <c r="E193" s="3"/>
      <c r="F193" s="4"/>
      <c r="G193" s="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4"/>
      <c r="W193" s="3"/>
      <c r="X193" s="2"/>
    </row>
    <row r="194" spans="1:24" ht="15.6" x14ac:dyDescent="0.3">
      <c r="A194" s="3"/>
      <c r="B194" s="4"/>
      <c r="C194" s="4"/>
      <c r="D194" s="3"/>
      <c r="E194" s="3"/>
      <c r="F194" s="4"/>
      <c r="G194" s="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4"/>
      <c r="W194" s="3"/>
      <c r="X194" s="2"/>
    </row>
    <row r="195" spans="1:24" ht="15.6" x14ac:dyDescent="0.3">
      <c r="A195" s="3"/>
      <c r="B195" s="4"/>
      <c r="C195" s="4"/>
      <c r="D195" s="3"/>
      <c r="E195" s="3"/>
      <c r="F195" s="4"/>
      <c r="G195" s="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4"/>
      <c r="W195" s="3"/>
      <c r="X195" s="2"/>
    </row>
    <row r="196" spans="1:24" ht="15.6" x14ac:dyDescent="0.3">
      <c r="A196" s="3"/>
      <c r="B196" s="4"/>
      <c r="C196" s="4"/>
      <c r="D196" s="3"/>
      <c r="E196" s="3"/>
      <c r="F196" s="4"/>
      <c r="G196" s="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4"/>
      <c r="W196" s="3"/>
      <c r="X196" s="2"/>
    </row>
    <row r="197" spans="1:24" ht="15.6" x14ac:dyDescent="0.3">
      <c r="A197" s="3"/>
      <c r="B197" s="4"/>
      <c r="C197" s="4"/>
      <c r="D197" s="3"/>
      <c r="E197" s="3"/>
      <c r="F197" s="4"/>
      <c r="G197" s="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4"/>
      <c r="W197" s="3"/>
      <c r="X197" s="2"/>
    </row>
    <row r="198" spans="1:24" ht="15.6" x14ac:dyDescent="0.3">
      <c r="A198" s="3"/>
      <c r="B198" s="4"/>
      <c r="C198" s="4"/>
      <c r="D198" s="3"/>
      <c r="E198" s="3"/>
      <c r="F198" s="4"/>
      <c r="G198" s="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4"/>
      <c r="W198" s="3"/>
      <c r="X198" s="2"/>
    </row>
    <row r="199" spans="1:24" ht="15.6" x14ac:dyDescent="0.3">
      <c r="A199" s="3"/>
      <c r="B199" s="4"/>
      <c r="C199" s="4"/>
      <c r="D199" s="3"/>
      <c r="E199" s="3"/>
      <c r="F199" s="4"/>
      <c r="G199" s="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4"/>
      <c r="W199" s="3"/>
      <c r="X199" s="2"/>
    </row>
    <row r="200" spans="1:24" ht="15.6" x14ac:dyDescent="0.3">
      <c r="A200" s="3"/>
      <c r="B200" s="4"/>
      <c r="C200" s="4"/>
      <c r="D200" s="3"/>
      <c r="E200" s="3"/>
      <c r="F200" s="4"/>
      <c r="G200" s="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4"/>
      <c r="W200" s="3"/>
      <c r="X200" s="2"/>
    </row>
    <row r="201" spans="1:24" ht="15.6" x14ac:dyDescent="0.3">
      <c r="A201" s="3"/>
      <c r="B201" s="4"/>
      <c r="C201" s="4"/>
      <c r="D201" s="3"/>
      <c r="E201" s="3"/>
      <c r="F201" s="4"/>
      <c r="G201" s="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4"/>
      <c r="W201" s="3"/>
      <c r="X201" s="2"/>
    </row>
    <row r="202" spans="1:24" ht="15.6" x14ac:dyDescent="0.3">
      <c r="A202" s="3"/>
      <c r="B202" s="4"/>
      <c r="C202" s="4"/>
      <c r="D202" s="3"/>
      <c r="E202" s="3"/>
      <c r="F202" s="4"/>
      <c r="G202" s="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4"/>
      <c r="W202" s="3"/>
      <c r="X202" s="2"/>
    </row>
    <row r="203" spans="1:24" ht="15.6" x14ac:dyDescent="0.3">
      <c r="A203" s="3"/>
      <c r="B203" s="4"/>
      <c r="C203" s="4"/>
      <c r="D203" s="3"/>
      <c r="E203" s="3"/>
      <c r="F203" s="4"/>
      <c r="G203" s="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4"/>
      <c r="W203" s="3"/>
      <c r="X203" s="2"/>
    </row>
    <row r="204" spans="1:24" ht="15.6" x14ac:dyDescent="0.3">
      <c r="A204" s="3"/>
      <c r="B204" s="4"/>
      <c r="C204" s="4"/>
      <c r="D204" s="3"/>
      <c r="E204" s="3"/>
      <c r="F204" s="4"/>
      <c r="G204" s="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4"/>
      <c r="W204" s="3"/>
      <c r="X204" s="2"/>
    </row>
    <row r="205" spans="1:24" ht="15.6" x14ac:dyDescent="0.3">
      <c r="A205" s="3"/>
      <c r="B205" s="4"/>
      <c r="C205" s="4"/>
      <c r="D205" s="3"/>
      <c r="E205" s="3"/>
      <c r="F205" s="4"/>
      <c r="G205" s="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4"/>
      <c r="W205" s="3"/>
      <c r="X205" s="2"/>
    </row>
    <row r="206" spans="1:24" ht="15.6" x14ac:dyDescent="0.3">
      <c r="A206" s="3"/>
      <c r="B206" s="4"/>
      <c r="C206" s="4"/>
      <c r="D206" s="3"/>
      <c r="E206" s="3"/>
      <c r="F206" s="4"/>
      <c r="G206" s="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4"/>
      <c r="W206" s="3"/>
      <c r="X206" s="2"/>
    </row>
    <row r="207" spans="1:24" ht="15.6" x14ac:dyDescent="0.3">
      <c r="A207" s="3"/>
      <c r="B207" s="4"/>
      <c r="C207" s="4"/>
      <c r="D207" s="3"/>
      <c r="E207" s="3"/>
      <c r="F207" s="4"/>
      <c r="G207" s="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4"/>
      <c r="W207" s="3"/>
      <c r="X207" s="2"/>
    </row>
    <row r="208" spans="1:24" ht="15.6" x14ac:dyDescent="0.3">
      <c r="A208" s="3"/>
      <c r="B208" s="4"/>
      <c r="C208" s="4"/>
      <c r="D208" s="3"/>
      <c r="E208" s="3"/>
      <c r="F208" s="4"/>
      <c r="G208" s="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4"/>
      <c r="W208" s="3"/>
      <c r="X208" s="2"/>
    </row>
    <row r="209" spans="1:24" ht="15.6" x14ac:dyDescent="0.3">
      <c r="A209" s="3"/>
      <c r="B209" s="4"/>
      <c r="C209" s="4"/>
      <c r="D209" s="3"/>
      <c r="E209" s="3"/>
      <c r="F209" s="4"/>
      <c r="G209" s="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4"/>
      <c r="W209" s="3"/>
      <c r="X209" s="2"/>
    </row>
    <row r="210" spans="1:24" ht="15.6" x14ac:dyDescent="0.3">
      <c r="A210" s="3"/>
      <c r="B210" s="4"/>
      <c r="C210" s="4"/>
      <c r="D210" s="3"/>
      <c r="E210" s="3"/>
      <c r="F210" s="4"/>
      <c r="G210" s="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4"/>
      <c r="W210" s="3"/>
      <c r="X210" s="2"/>
    </row>
    <row r="211" spans="1:24" ht="15.6" x14ac:dyDescent="0.3">
      <c r="A211" s="3"/>
      <c r="B211" s="4"/>
      <c r="C211" s="4"/>
      <c r="D211" s="3"/>
      <c r="E211" s="3"/>
      <c r="F211" s="4"/>
      <c r="G211" s="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4"/>
      <c r="W211" s="3"/>
      <c r="X211" s="2"/>
    </row>
    <row r="212" spans="1:24" ht="15.6" x14ac:dyDescent="0.3">
      <c r="A212" s="3"/>
      <c r="B212" s="4"/>
      <c r="C212" s="4"/>
      <c r="D212" s="3"/>
      <c r="E212" s="3"/>
      <c r="F212" s="4"/>
      <c r="G212" s="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4"/>
      <c r="W212" s="3"/>
      <c r="X212" s="2"/>
    </row>
    <row r="213" spans="1:24" ht="15.6" x14ac:dyDescent="0.3">
      <c r="A213" s="3"/>
      <c r="B213" s="4"/>
      <c r="C213" s="4"/>
      <c r="D213" s="3"/>
      <c r="E213" s="3"/>
      <c r="F213" s="4"/>
      <c r="G213" s="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4"/>
      <c r="W213" s="3"/>
      <c r="X213" s="2"/>
    </row>
    <row r="214" spans="1:24" ht="15.6" x14ac:dyDescent="0.3">
      <c r="A214" s="3"/>
      <c r="B214" s="4"/>
      <c r="C214" s="4"/>
      <c r="D214" s="3"/>
      <c r="E214" s="3"/>
      <c r="F214" s="4"/>
      <c r="G214" s="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4"/>
      <c r="W214" s="3"/>
      <c r="X214" s="2"/>
    </row>
    <row r="215" spans="1:24" ht="15.6" x14ac:dyDescent="0.3">
      <c r="A215" s="3"/>
      <c r="B215" s="4"/>
      <c r="C215" s="4"/>
      <c r="D215" s="3"/>
      <c r="E215" s="3"/>
      <c r="F215" s="4"/>
      <c r="G215" s="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4"/>
      <c r="W215" s="3"/>
      <c r="X215" s="2"/>
    </row>
    <row r="216" spans="1:24" ht="15.6" x14ac:dyDescent="0.3">
      <c r="A216" s="3"/>
      <c r="B216" s="4"/>
      <c r="C216" s="4"/>
      <c r="D216" s="3"/>
      <c r="E216" s="3"/>
      <c r="F216" s="4"/>
      <c r="G216" s="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4"/>
      <c r="W216" s="3"/>
      <c r="X216" s="2"/>
    </row>
    <row r="217" spans="1:24" ht="15.6" x14ac:dyDescent="0.3">
      <c r="A217" s="3"/>
      <c r="B217" s="4"/>
      <c r="C217" s="4"/>
      <c r="D217" s="3"/>
      <c r="E217" s="3"/>
      <c r="F217" s="4"/>
      <c r="G217" s="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4"/>
      <c r="W217" s="3"/>
      <c r="X217" s="2"/>
    </row>
    <row r="218" spans="1:24" ht="15.6" x14ac:dyDescent="0.3">
      <c r="A218" s="3"/>
      <c r="B218" s="4"/>
      <c r="C218" s="4"/>
      <c r="D218" s="3"/>
      <c r="E218" s="3"/>
      <c r="F218" s="4"/>
      <c r="G218" s="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4"/>
      <c r="W218" s="3"/>
      <c r="X218" s="2"/>
    </row>
    <row r="219" spans="1:24" ht="15.6" x14ac:dyDescent="0.3">
      <c r="A219" s="3"/>
      <c r="B219" s="4"/>
      <c r="C219" s="4"/>
      <c r="D219" s="3"/>
      <c r="E219" s="3"/>
      <c r="F219" s="4"/>
      <c r="G219" s="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4"/>
      <c r="W219" s="3"/>
      <c r="X219" s="2"/>
    </row>
    <row r="220" spans="1:24" ht="15.6" x14ac:dyDescent="0.3">
      <c r="A220" s="3"/>
      <c r="B220" s="4"/>
      <c r="C220" s="4"/>
      <c r="D220" s="3"/>
      <c r="E220" s="3"/>
      <c r="F220" s="4"/>
      <c r="G220" s="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4"/>
      <c r="W220" s="3"/>
      <c r="X220" s="2"/>
    </row>
    <row r="221" spans="1:24" ht="15.6" x14ac:dyDescent="0.3">
      <c r="A221" s="3"/>
      <c r="B221" s="4"/>
      <c r="C221" s="4"/>
      <c r="D221" s="3"/>
      <c r="E221" s="3"/>
      <c r="F221" s="4"/>
      <c r="G221" s="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4"/>
      <c r="W221" s="3"/>
      <c r="X221" s="2"/>
    </row>
    <row r="222" spans="1:24" ht="15.6" x14ac:dyDescent="0.3">
      <c r="A222" s="3"/>
      <c r="B222" s="4"/>
      <c r="C222" s="4"/>
      <c r="D222" s="3"/>
      <c r="E222" s="3"/>
      <c r="F222" s="4"/>
      <c r="G222" s="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4"/>
      <c r="W222" s="3"/>
      <c r="X222" s="2"/>
    </row>
    <row r="223" spans="1:24" ht="15.6" x14ac:dyDescent="0.3">
      <c r="A223" s="3"/>
      <c r="B223" s="4"/>
      <c r="C223" s="4"/>
      <c r="D223" s="3"/>
      <c r="E223" s="3"/>
      <c r="F223" s="4"/>
      <c r="G223" s="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4"/>
      <c r="W223" s="3"/>
      <c r="X223" s="2"/>
    </row>
    <row r="224" spans="1:24" ht="15.6" x14ac:dyDescent="0.3">
      <c r="A224" s="3"/>
      <c r="B224" s="4"/>
      <c r="C224" s="4"/>
      <c r="D224" s="3"/>
      <c r="E224" s="3"/>
      <c r="F224" s="4"/>
      <c r="G224" s="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4"/>
      <c r="W224" s="3"/>
      <c r="X224" s="2"/>
    </row>
    <row r="225" spans="1:24" ht="15.6" x14ac:dyDescent="0.3">
      <c r="A225" s="3"/>
      <c r="B225" s="4"/>
      <c r="C225" s="4"/>
      <c r="D225" s="3"/>
      <c r="E225" s="3"/>
      <c r="F225" s="4"/>
      <c r="G225" s="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4"/>
      <c r="W225" s="3"/>
      <c r="X225" s="2"/>
    </row>
    <row r="226" spans="1:24" ht="15.6" x14ac:dyDescent="0.3">
      <c r="A226" s="3"/>
      <c r="B226" s="4"/>
      <c r="C226" s="4"/>
      <c r="D226" s="3"/>
      <c r="E226" s="3"/>
      <c r="F226" s="4"/>
      <c r="G226" s="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4"/>
      <c r="W226" s="3"/>
      <c r="X226" s="2"/>
    </row>
    <row r="227" spans="1:24" ht="15.6" x14ac:dyDescent="0.3">
      <c r="A227" s="3"/>
      <c r="B227" s="4"/>
      <c r="C227" s="4"/>
      <c r="D227" s="3"/>
      <c r="E227" s="3"/>
      <c r="F227" s="4"/>
      <c r="G227" s="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4"/>
      <c r="W227" s="3"/>
      <c r="X227" s="2"/>
    </row>
    <row r="228" spans="1:24" ht="15.6" x14ac:dyDescent="0.3">
      <c r="A228" s="3"/>
      <c r="B228" s="4"/>
      <c r="C228" s="4"/>
      <c r="D228" s="3"/>
      <c r="E228" s="3"/>
      <c r="F228" s="4"/>
      <c r="G228" s="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4"/>
      <c r="W228" s="3"/>
      <c r="X228" s="2"/>
    </row>
    <row r="229" spans="1:24" ht="15.6" x14ac:dyDescent="0.3">
      <c r="A229" s="3"/>
      <c r="B229" s="4"/>
      <c r="C229" s="4"/>
      <c r="D229" s="3"/>
      <c r="E229" s="3"/>
      <c r="F229" s="4"/>
      <c r="G229" s="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4"/>
      <c r="W229" s="3"/>
      <c r="X229" s="2"/>
    </row>
    <row r="230" spans="1:24" ht="15.6" x14ac:dyDescent="0.3">
      <c r="A230" s="3"/>
      <c r="B230" s="4"/>
      <c r="C230" s="4"/>
      <c r="D230" s="3"/>
      <c r="E230" s="3"/>
      <c r="F230" s="4"/>
      <c r="G230" s="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4"/>
      <c r="W230" s="3"/>
      <c r="X230" s="2"/>
    </row>
    <row r="231" spans="1:24" ht="15.6" x14ac:dyDescent="0.3">
      <c r="A231" s="3"/>
      <c r="B231" s="4"/>
      <c r="C231" s="4"/>
      <c r="D231" s="3"/>
      <c r="E231" s="3"/>
      <c r="F231" s="4"/>
      <c r="G231" s="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4"/>
      <c r="W231" s="3"/>
      <c r="X231" s="2"/>
    </row>
    <row r="232" spans="1:24" ht="15.6" x14ac:dyDescent="0.3">
      <c r="A232" s="3"/>
      <c r="B232" s="4"/>
      <c r="C232" s="4"/>
      <c r="D232" s="3"/>
      <c r="E232" s="3"/>
      <c r="F232" s="4"/>
      <c r="G232" s="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4"/>
      <c r="W232" s="3"/>
      <c r="X232" s="2"/>
    </row>
    <row r="233" spans="1:24" ht="15.6" x14ac:dyDescent="0.3">
      <c r="A233" s="3"/>
      <c r="B233" s="4"/>
      <c r="C233" s="4"/>
      <c r="D233" s="3"/>
      <c r="E233" s="3"/>
      <c r="F233" s="4"/>
      <c r="G233" s="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4"/>
      <c r="W233" s="3"/>
      <c r="X233" s="2"/>
    </row>
    <row r="234" spans="1:24" ht="15.6" x14ac:dyDescent="0.3">
      <c r="A234" s="3"/>
      <c r="B234" s="4"/>
      <c r="C234" s="4"/>
      <c r="D234" s="3"/>
      <c r="E234" s="3"/>
      <c r="F234" s="4"/>
      <c r="G234" s="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4"/>
      <c r="W234" s="3"/>
      <c r="X234" s="2"/>
    </row>
    <row r="235" spans="1:24" ht="15.6" x14ac:dyDescent="0.3">
      <c r="A235" s="3"/>
      <c r="B235" s="4"/>
      <c r="C235" s="4"/>
      <c r="D235" s="3"/>
      <c r="E235" s="3"/>
      <c r="F235" s="4"/>
      <c r="G235" s="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4"/>
      <c r="W235" s="3"/>
      <c r="X235" s="2"/>
    </row>
    <row r="236" spans="1:24" ht="15.6" x14ac:dyDescent="0.3">
      <c r="A236" s="3"/>
      <c r="B236" s="4"/>
      <c r="C236" s="4"/>
      <c r="D236" s="3"/>
      <c r="E236" s="3"/>
      <c r="F236" s="4"/>
      <c r="G236" s="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4"/>
      <c r="W236" s="3"/>
      <c r="X236" s="2"/>
    </row>
    <row r="237" spans="1:24" ht="15.6" x14ac:dyDescent="0.3">
      <c r="A237" s="3"/>
      <c r="B237" s="4"/>
      <c r="C237" s="4"/>
      <c r="D237" s="3"/>
      <c r="E237" s="3"/>
      <c r="F237" s="4"/>
      <c r="G237" s="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4"/>
      <c r="W237" s="3"/>
      <c r="X237" s="2"/>
    </row>
    <row r="238" spans="1:24" ht="15.6" x14ac:dyDescent="0.3">
      <c r="A238" s="3"/>
      <c r="B238" s="4"/>
      <c r="C238" s="4"/>
      <c r="D238" s="3"/>
      <c r="E238" s="3"/>
      <c r="F238" s="4"/>
      <c r="G238" s="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4"/>
      <c r="W238" s="3"/>
      <c r="X238" s="2"/>
    </row>
    <row r="239" spans="1:24" ht="15.6" x14ac:dyDescent="0.3">
      <c r="A239" s="3"/>
      <c r="B239" s="4"/>
      <c r="C239" s="4"/>
      <c r="D239" s="3"/>
      <c r="E239" s="3"/>
      <c r="F239" s="4"/>
      <c r="G239" s="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4"/>
      <c r="W239" s="3"/>
      <c r="X239" s="2"/>
    </row>
    <row r="240" spans="1:24" ht="15.6" x14ac:dyDescent="0.3">
      <c r="A240" s="3"/>
      <c r="B240" s="4"/>
      <c r="C240" s="4"/>
      <c r="D240" s="3"/>
      <c r="E240" s="3"/>
      <c r="F240" s="4"/>
      <c r="G240" s="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4"/>
      <c r="W240" s="3"/>
      <c r="X240" s="2"/>
    </row>
    <row r="241" spans="1:24" ht="15.6" x14ac:dyDescent="0.3">
      <c r="A241" s="3"/>
      <c r="B241" s="4"/>
      <c r="C241" s="4"/>
      <c r="D241" s="3"/>
      <c r="E241" s="3"/>
      <c r="F241" s="4"/>
      <c r="G241" s="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4"/>
      <c r="W241" s="3"/>
      <c r="X241" s="2"/>
    </row>
    <row r="242" spans="1:24" ht="15.6" x14ac:dyDescent="0.3">
      <c r="A242" s="3"/>
      <c r="B242" s="4"/>
      <c r="C242" s="4"/>
      <c r="D242" s="3"/>
      <c r="E242" s="3"/>
      <c r="F242" s="4"/>
      <c r="G242" s="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4"/>
      <c r="W242" s="3"/>
      <c r="X242" s="2"/>
    </row>
    <row r="243" spans="1:24" ht="15.6" x14ac:dyDescent="0.3">
      <c r="A243" s="3"/>
      <c r="B243" s="4"/>
      <c r="C243" s="4"/>
      <c r="D243" s="3"/>
      <c r="E243" s="3"/>
      <c r="F243" s="4"/>
      <c r="G243" s="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4"/>
      <c r="W243" s="3"/>
      <c r="X243" s="2"/>
    </row>
    <row r="244" spans="1:24" ht="15.6" x14ac:dyDescent="0.3">
      <c r="A244" s="3"/>
      <c r="B244" s="4"/>
      <c r="C244" s="4"/>
      <c r="D244" s="3"/>
      <c r="E244" s="3"/>
      <c r="F244" s="4"/>
      <c r="G244" s="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4"/>
      <c r="W244" s="3"/>
      <c r="X244" s="2"/>
    </row>
    <row r="245" spans="1:24" ht="15.6" x14ac:dyDescent="0.3">
      <c r="A245" s="3"/>
      <c r="B245" s="4"/>
      <c r="C245" s="4"/>
      <c r="D245" s="3"/>
      <c r="E245" s="3"/>
      <c r="F245" s="4"/>
      <c r="G245" s="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4"/>
      <c r="W245" s="3"/>
      <c r="X245" s="2"/>
    </row>
    <row r="246" spans="1:24" ht="15.6" x14ac:dyDescent="0.3">
      <c r="A246" s="3"/>
      <c r="B246" s="4"/>
      <c r="C246" s="4"/>
      <c r="D246" s="3"/>
      <c r="E246" s="3"/>
      <c r="F246" s="4"/>
      <c r="G246" s="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4"/>
      <c r="W246" s="3"/>
      <c r="X246" s="2"/>
    </row>
    <row r="247" spans="1:24" ht="15.6" x14ac:dyDescent="0.3">
      <c r="A247" s="3"/>
      <c r="B247" s="4"/>
      <c r="C247" s="4"/>
      <c r="D247" s="3"/>
      <c r="E247" s="3"/>
      <c r="F247" s="4"/>
      <c r="G247" s="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4"/>
      <c r="W247" s="3"/>
      <c r="X247" s="2"/>
    </row>
    <row r="248" spans="1:24" ht="15.6" x14ac:dyDescent="0.3">
      <c r="A248" s="3"/>
      <c r="B248" s="4"/>
      <c r="C248" s="4"/>
      <c r="D248" s="3"/>
      <c r="E248" s="3"/>
      <c r="F248" s="4"/>
      <c r="G248" s="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4"/>
      <c r="W248" s="3"/>
      <c r="X248" s="2"/>
    </row>
    <row r="249" spans="1:24" ht="15.6" x14ac:dyDescent="0.3">
      <c r="A249" s="3"/>
      <c r="B249" s="4"/>
      <c r="C249" s="4"/>
      <c r="D249" s="3"/>
      <c r="E249" s="3"/>
      <c r="F249" s="4"/>
      <c r="G249" s="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4"/>
      <c r="W249" s="3"/>
      <c r="X249" s="2"/>
    </row>
    <row r="250" spans="1:24" ht="15.6" x14ac:dyDescent="0.3">
      <c r="A250" s="3"/>
      <c r="B250" s="4"/>
      <c r="C250" s="4"/>
      <c r="D250" s="3"/>
      <c r="E250" s="3"/>
      <c r="F250" s="4"/>
      <c r="G250" s="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4"/>
      <c r="W250" s="3"/>
      <c r="X250" s="2"/>
    </row>
    <row r="251" spans="1:24" ht="15.6" x14ac:dyDescent="0.3">
      <c r="A251" s="3"/>
      <c r="B251" s="4"/>
      <c r="C251" s="4"/>
      <c r="D251" s="3"/>
      <c r="E251" s="3"/>
      <c r="F251" s="4"/>
      <c r="G251" s="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4"/>
      <c r="W251" s="3"/>
      <c r="X251" s="2"/>
    </row>
    <row r="252" spans="1:24" ht="15.6" x14ac:dyDescent="0.3">
      <c r="A252" s="3"/>
      <c r="B252" s="4"/>
      <c r="C252" s="4"/>
      <c r="D252" s="3"/>
      <c r="E252" s="3"/>
      <c r="F252" s="4"/>
      <c r="G252" s="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4"/>
      <c r="W252" s="3"/>
      <c r="X252" s="2"/>
    </row>
    <row r="253" spans="1:24" ht="15.6" x14ac:dyDescent="0.3">
      <c r="A253" s="3"/>
      <c r="B253" s="4"/>
      <c r="C253" s="4"/>
      <c r="D253" s="3"/>
      <c r="E253" s="3"/>
      <c r="F253" s="4"/>
      <c r="G253" s="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4"/>
      <c r="W253" s="3"/>
      <c r="X253" s="2"/>
    </row>
    <row r="254" spans="1:24" ht="15.6" x14ac:dyDescent="0.3">
      <c r="A254" s="3"/>
      <c r="B254" s="4"/>
      <c r="C254" s="4"/>
      <c r="D254" s="3"/>
      <c r="E254" s="3"/>
      <c r="F254" s="4"/>
      <c r="G254" s="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4"/>
      <c r="W254" s="3"/>
      <c r="X254" s="2"/>
    </row>
    <row r="255" spans="1:24" ht="15.6" x14ac:dyDescent="0.3">
      <c r="A255" s="3"/>
      <c r="B255" s="4"/>
      <c r="C255" s="4"/>
      <c r="D255" s="3"/>
      <c r="E255" s="3"/>
      <c r="F255" s="4"/>
      <c r="G255" s="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4"/>
      <c r="W255" s="3"/>
      <c r="X255" s="2"/>
    </row>
    <row r="256" spans="1:24" ht="15.6" x14ac:dyDescent="0.3">
      <c r="A256" s="3"/>
      <c r="B256" s="4"/>
      <c r="C256" s="4"/>
      <c r="D256" s="3"/>
      <c r="E256" s="3"/>
      <c r="F256" s="4"/>
      <c r="G256" s="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4"/>
      <c r="W256" s="3"/>
      <c r="X256" s="2"/>
    </row>
    <row r="257" spans="1:24" ht="15.6" x14ac:dyDescent="0.3">
      <c r="A257" s="3"/>
      <c r="B257" s="4"/>
      <c r="C257" s="4"/>
      <c r="D257" s="3"/>
      <c r="E257" s="3"/>
      <c r="F257" s="4"/>
      <c r="G257" s="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4"/>
      <c r="W257" s="3"/>
      <c r="X257" s="2"/>
    </row>
    <row r="258" spans="1:24" ht="15.6" x14ac:dyDescent="0.3">
      <c r="A258" s="3"/>
      <c r="B258" s="4"/>
      <c r="C258" s="4"/>
      <c r="D258" s="3"/>
      <c r="E258" s="3"/>
      <c r="F258" s="4"/>
      <c r="G258" s="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4"/>
      <c r="W258" s="3"/>
      <c r="X258" s="2"/>
    </row>
    <row r="259" spans="1:24" ht="15.6" x14ac:dyDescent="0.3">
      <c r="A259" s="3"/>
      <c r="B259" s="4"/>
      <c r="C259" s="4"/>
      <c r="D259" s="3"/>
      <c r="E259" s="3"/>
      <c r="F259" s="4"/>
      <c r="G259" s="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4"/>
      <c r="W259" s="3"/>
      <c r="X259" s="2"/>
    </row>
    <row r="260" spans="1:24" ht="15.6" x14ac:dyDescent="0.3">
      <c r="A260" s="3"/>
      <c r="B260" s="4"/>
      <c r="C260" s="4"/>
      <c r="D260" s="3"/>
      <c r="E260" s="3"/>
      <c r="F260" s="4"/>
      <c r="G260" s="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4"/>
      <c r="W260" s="3"/>
      <c r="X260" s="2"/>
    </row>
    <row r="261" spans="1:24" ht="15.6" x14ac:dyDescent="0.3">
      <c r="A261" s="3"/>
      <c r="B261" s="4"/>
      <c r="C261" s="4"/>
      <c r="D261" s="3"/>
      <c r="E261" s="3"/>
      <c r="F261" s="4"/>
      <c r="G261" s="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4"/>
      <c r="W261" s="3"/>
      <c r="X261" s="2"/>
    </row>
    <row r="262" spans="1:24" ht="15.6" x14ac:dyDescent="0.3">
      <c r="A262" s="3"/>
      <c r="B262" s="4"/>
      <c r="C262" s="4"/>
      <c r="D262" s="3"/>
      <c r="E262" s="3"/>
      <c r="F262" s="4"/>
      <c r="G262" s="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4"/>
      <c r="W262" s="3"/>
      <c r="X262" s="2"/>
    </row>
    <row r="263" spans="1:24" ht="15.6" x14ac:dyDescent="0.3">
      <c r="A263" s="3"/>
      <c r="B263" s="4"/>
      <c r="C263" s="4"/>
      <c r="D263" s="3"/>
      <c r="E263" s="3"/>
      <c r="F263" s="4"/>
      <c r="G263" s="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4"/>
      <c r="W263" s="3"/>
      <c r="X263" s="2"/>
    </row>
    <row r="264" spans="1:24" ht="15.6" x14ac:dyDescent="0.3">
      <c r="A264" s="3"/>
      <c r="B264" s="4"/>
      <c r="C264" s="4"/>
      <c r="D264" s="3"/>
      <c r="E264" s="3"/>
      <c r="F264" s="4"/>
      <c r="G264" s="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4"/>
      <c r="W264" s="3"/>
      <c r="X264" s="2"/>
    </row>
    <row r="265" spans="1:24" ht="15.6" x14ac:dyDescent="0.3">
      <c r="A265" s="3"/>
      <c r="B265" s="4"/>
      <c r="C265" s="4"/>
      <c r="D265" s="3"/>
      <c r="E265" s="3"/>
      <c r="F265" s="4"/>
      <c r="G265" s="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4"/>
      <c r="W265" s="3"/>
      <c r="X265" s="2"/>
    </row>
    <row r="266" spans="1:24" ht="15.6" x14ac:dyDescent="0.3">
      <c r="A266" s="3"/>
      <c r="B266" s="4"/>
      <c r="C266" s="4"/>
      <c r="D266" s="3"/>
      <c r="E266" s="3"/>
      <c r="F266" s="4"/>
      <c r="G266" s="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4"/>
      <c r="W266" s="3"/>
      <c r="X266" s="2"/>
    </row>
    <row r="267" spans="1:24" ht="15.6" x14ac:dyDescent="0.3">
      <c r="A267" s="3"/>
      <c r="B267" s="4"/>
      <c r="C267" s="4"/>
      <c r="D267" s="3"/>
      <c r="E267" s="3"/>
      <c r="F267" s="4"/>
      <c r="G267" s="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4"/>
      <c r="W267" s="3"/>
      <c r="X267" s="2"/>
    </row>
    <row r="268" spans="1:24" ht="15.6" x14ac:dyDescent="0.3">
      <c r="A268" s="3"/>
      <c r="B268" s="4"/>
      <c r="C268" s="4"/>
      <c r="D268" s="3"/>
      <c r="E268" s="3"/>
      <c r="F268" s="4"/>
      <c r="G268" s="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4"/>
      <c r="W268" s="3"/>
      <c r="X268" s="2"/>
    </row>
    <row r="269" spans="1:24" ht="15.6" x14ac:dyDescent="0.3">
      <c r="A269" s="3"/>
      <c r="B269" s="4"/>
      <c r="C269" s="4"/>
      <c r="D269" s="3"/>
      <c r="E269" s="3"/>
      <c r="F269" s="4"/>
      <c r="G269" s="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4"/>
      <c r="W269" s="3"/>
      <c r="X269" s="2"/>
    </row>
    <row r="270" spans="1:24" ht="15.6" x14ac:dyDescent="0.3">
      <c r="A270" s="3"/>
      <c r="B270" s="4"/>
      <c r="C270" s="4"/>
      <c r="D270" s="3"/>
      <c r="E270" s="3"/>
      <c r="F270" s="4"/>
      <c r="G270" s="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4"/>
      <c r="W270" s="3"/>
      <c r="X270" s="2"/>
    </row>
    <row r="271" spans="1:24" ht="15.6" x14ac:dyDescent="0.3">
      <c r="A271" s="3"/>
      <c r="B271" s="4"/>
      <c r="C271" s="4"/>
      <c r="D271" s="3"/>
      <c r="E271" s="3"/>
      <c r="F271" s="4"/>
      <c r="G271" s="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4"/>
      <c r="W271" s="3"/>
      <c r="X271" s="2"/>
    </row>
    <row r="272" spans="1:24" ht="15.6" x14ac:dyDescent="0.3">
      <c r="A272" s="3"/>
      <c r="B272" s="4"/>
      <c r="C272" s="4"/>
      <c r="D272" s="3"/>
      <c r="E272" s="3"/>
      <c r="F272" s="4"/>
      <c r="G272" s="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4"/>
      <c r="W272" s="3"/>
      <c r="X272" s="2"/>
    </row>
    <row r="273" spans="1:24" ht="15.6" x14ac:dyDescent="0.3">
      <c r="A273" s="3"/>
      <c r="B273" s="4"/>
      <c r="C273" s="4"/>
      <c r="D273" s="3"/>
      <c r="E273" s="3"/>
      <c r="F273" s="4"/>
      <c r="G273" s="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4"/>
      <c r="W273" s="3"/>
      <c r="X273" s="2"/>
    </row>
    <row r="274" spans="1:24" ht="15.6" x14ac:dyDescent="0.3">
      <c r="A274" s="3"/>
      <c r="B274" s="4"/>
      <c r="C274" s="4"/>
      <c r="D274" s="3"/>
      <c r="E274" s="3"/>
      <c r="F274" s="4"/>
      <c r="G274" s="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4"/>
      <c r="W274" s="3"/>
      <c r="X274" s="2"/>
    </row>
    <row r="275" spans="1:24" ht="15.6" x14ac:dyDescent="0.3">
      <c r="A275" s="3"/>
      <c r="B275" s="4"/>
      <c r="C275" s="4"/>
      <c r="D275" s="3"/>
      <c r="E275" s="3"/>
      <c r="F275" s="4"/>
      <c r="G275" s="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4"/>
      <c r="W275" s="3"/>
      <c r="X275" s="2"/>
    </row>
    <row r="276" spans="1:24" ht="15.6" x14ac:dyDescent="0.3">
      <c r="A276" s="3"/>
      <c r="B276" s="4"/>
      <c r="C276" s="4"/>
      <c r="D276" s="3"/>
      <c r="E276" s="3"/>
      <c r="F276" s="4"/>
      <c r="G276" s="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4"/>
      <c r="W276" s="3"/>
      <c r="X276" s="2"/>
    </row>
    <row r="277" spans="1:24" ht="15.6" x14ac:dyDescent="0.3">
      <c r="A277" s="3"/>
      <c r="B277" s="4"/>
      <c r="C277" s="4"/>
      <c r="D277" s="3"/>
      <c r="E277" s="3"/>
      <c r="F277" s="4"/>
      <c r="G277" s="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4"/>
      <c r="W277" s="3"/>
      <c r="X277" s="2"/>
    </row>
    <row r="278" spans="1:24" ht="15.6" x14ac:dyDescent="0.3">
      <c r="A278" s="3"/>
      <c r="B278" s="4"/>
      <c r="C278" s="4"/>
      <c r="D278" s="3"/>
      <c r="E278" s="3"/>
      <c r="F278" s="4"/>
      <c r="G278" s="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4"/>
      <c r="W278" s="3"/>
      <c r="X278" s="2"/>
    </row>
    <row r="279" spans="1:24" ht="15.6" x14ac:dyDescent="0.3">
      <c r="A279" s="3"/>
      <c r="B279" s="4"/>
      <c r="C279" s="4"/>
      <c r="D279" s="3"/>
      <c r="E279" s="3"/>
      <c r="F279" s="4"/>
      <c r="G279" s="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4"/>
      <c r="W279" s="3"/>
      <c r="X279" s="2"/>
    </row>
    <row r="280" spans="1:24" ht="15.6" x14ac:dyDescent="0.3">
      <c r="A280" s="3"/>
      <c r="B280" s="4"/>
      <c r="C280" s="4"/>
      <c r="D280" s="3"/>
      <c r="E280" s="3"/>
      <c r="F280" s="4"/>
      <c r="G280" s="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4"/>
      <c r="W280" s="3"/>
      <c r="X280" s="2"/>
    </row>
    <row r="281" spans="1:24" ht="15.6" x14ac:dyDescent="0.3">
      <c r="A281" s="3"/>
      <c r="B281" s="4"/>
      <c r="C281" s="4"/>
      <c r="D281" s="3"/>
      <c r="E281" s="3"/>
      <c r="F281" s="4"/>
      <c r="G281" s="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4"/>
      <c r="W281" s="3"/>
      <c r="X281" s="2"/>
    </row>
    <row r="282" spans="1:24" ht="15.6" x14ac:dyDescent="0.3">
      <c r="A282" s="3"/>
      <c r="B282" s="4"/>
      <c r="C282" s="4"/>
      <c r="D282" s="3"/>
      <c r="E282" s="3"/>
      <c r="F282" s="4"/>
      <c r="G282" s="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4"/>
      <c r="W282" s="3"/>
      <c r="X282" s="2"/>
    </row>
    <row r="283" spans="1:24" ht="15.6" x14ac:dyDescent="0.3">
      <c r="A283" s="3"/>
      <c r="B283" s="4"/>
      <c r="C283" s="4"/>
      <c r="D283" s="3"/>
      <c r="E283" s="3"/>
      <c r="F283" s="4"/>
      <c r="G283" s="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4"/>
      <c r="W283" s="3"/>
      <c r="X283" s="2"/>
    </row>
    <row r="284" spans="1:24" ht="15.6" x14ac:dyDescent="0.3">
      <c r="A284" s="3"/>
      <c r="B284" s="4"/>
      <c r="C284" s="4"/>
      <c r="D284" s="3"/>
      <c r="E284" s="3"/>
      <c r="F284" s="4"/>
      <c r="G284" s="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4"/>
      <c r="W284" s="3"/>
      <c r="X284" s="2"/>
    </row>
    <row r="285" spans="1:24" ht="15.6" x14ac:dyDescent="0.3">
      <c r="A285" s="3"/>
      <c r="B285" s="4"/>
      <c r="C285" s="4"/>
      <c r="D285" s="3"/>
      <c r="E285" s="3"/>
      <c r="F285" s="4"/>
      <c r="G285" s="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4"/>
      <c r="W285" s="3"/>
      <c r="X285" s="2"/>
    </row>
    <row r="286" spans="1:24" ht="15.6" x14ac:dyDescent="0.3">
      <c r="A286" s="3"/>
      <c r="B286" s="4"/>
      <c r="C286" s="4"/>
      <c r="D286" s="3"/>
      <c r="E286" s="3"/>
      <c r="F286" s="4"/>
      <c r="G286" s="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4"/>
      <c r="W286" s="3"/>
      <c r="X286" s="2"/>
    </row>
    <row r="287" spans="1:24" ht="15.6" x14ac:dyDescent="0.3">
      <c r="A287" s="3"/>
      <c r="B287" s="4"/>
      <c r="C287" s="4"/>
      <c r="D287" s="3"/>
      <c r="E287" s="3"/>
      <c r="F287" s="4"/>
      <c r="G287" s="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4"/>
      <c r="W287" s="3"/>
      <c r="X287" s="2"/>
    </row>
    <row r="288" spans="1:24" ht="15.6" x14ac:dyDescent="0.3">
      <c r="A288" s="3"/>
      <c r="B288" s="4"/>
      <c r="C288" s="4"/>
      <c r="D288" s="3"/>
      <c r="E288" s="3"/>
      <c r="F288" s="4"/>
      <c r="G288" s="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4"/>
      <c r="W288" s="3"/>
      <c r="X288" s="2"/>
    </row>
    <row r="289" spans="1:24" ht="15.6" x14ac:dyDescent="0.3">
      <c r="A289" s="3"/>
      <c r="B289" s="4"/>
      <c r="C289" s="4"/>
      <c r="D289" s="3"/>
      <c r="E289" s="3"/>
      <c r="F289" s="4"/>
      <c r="G289" s="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4"/>
      <c r="W289" s="3"/>
      <c r="X289" s="2"/>
    </row>
    <row r="290" spans="1:24" ht="15.6" x14ac:dyDescent="0.3">
      <c r="A290" s="3"/>
      <c r="B290" s="4"/>
      <c r="C290" s="4"/>
      <c r="D290" s="3"/>
      <c r="E290" s="3"/>
      <c r="F290" s="4"/>
      <c r="G290" s="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4"/>
      <c r="W290" s="3"/>
      <c r="X290" s="2"/>
    </row>
    <row r="291" spans="1:24" ht="15.6" x14ac:dyDescent="0.3">
      <c r="A291" s="3"/>
      <c r="B291" s="4"/>
      <c r="C291" s="4"/>
      <c r="D291" s="3"/>
      <c r="E291" s="3"/>
      <c r="F291" s="4"/>
      <c r="G291" s="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4"/>
      <c r="W291" s="3"/>
      <c r="X291" s="2"/>
    </row>
    <row r="292" spans="1:24" ht="15.6" x14ac:dyDescent="0.3">
      <c r="A292" s="3"/>
      <c r="B292" s="4"/>
      <c r="C292" s="4"/>
      <c r="D292" s="3"/>
      <c r="E292" s="3"/>
      <c r="F292" s="4"/>
      <c r="G292" s="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4"/>
      <c r="W292" s="3"/>
      <c r="X292" s="2"/>
    </row>
    <row r="293" spans="1:24" ht="15.6" x14ac:dyDescent="0.3">
      <c r="A293" s="3"/>
      <c r="B293" s="4"/>
      <c r="C293" s="4"/>
      <c r="D293" s="3"/>
      <c r="E293" s="3"/>
      <c r="F293" s="4"/>
      <c r="G293" s="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4"/>
      <c r="W293" s="3"/>
      <c r="X293" s="2"/>
    </row>
    <row r="294" spans="1:24" ht="15.6" x14ac:dyDescent="0.3">
      <c r="A294" s="3"/>
      <c r="B294" s="4"/>
      <c r="C294" s="4"/>
      <c r="D294" s="3"/>
      <c r="E294" s="3"/>
      <c r="F294" s="4"/>
      <c r="G294" s="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4"/>
      <c r="W294" s="3"/>
      <c r="X294" s="2"/>
    </row>
    <row r="295" spans="1:24" ht="15.6" x14ac:dyDescent="0.3">
      <c r="A295" s="3"/>
      <c r="B295" s="4"/>
      <c r="C295" s="4"/>
      <c r="D295" s="3"/>
      <c r="E295" s="3"/>
      <c r="F295" s="4"/>
      <c r="G295" s="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4"/>
      <c r="W295" s="3"/>
      <c r="X295" s="2"/>
    </row>
    <row r="296" spans="1:24" ht="15.6" x14ac:dyDescent="0.3">
      <c r="A296" s="3"/>
      <c r="B296" s="4"/>
      <c r="C296" s="4"/>
      <c r="D296" s="3"/>
      <c r="E296" s="3"/>
      <c r="F296" s="4"/>
      <c r="G296" s="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4"/>
      <c r="W296" s="3"/>
      <c r="X296" s="2"/>
    </row>
    <row r="297" spans="1:24" ht="15.6" x14ac:dyDescent="0.3">
      <c r="A297" s="3"/>
      <c r="B297" s="4"/>
      <c r="C297" s="4"/>
      <c r="D297" s="3"/>
      <c r="E297" s="3"/>
      <c r="F297" s="4"/>
      <c r="G297" s="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4"/>
      <c r="W297" s="3"/>
      <c r="X297" s="2"/>
    </row>
    <row r="298" spans="1:24" ht="15.6" x14ac:dyDescent="0.3">
      <c r="A298" s="3"/>
      <c r="B298" s="4"/>
      <c r="C298" s="4"/>
      <c r="D298" s="3"/>
      <c r="E298" s="3"/>
      <c r="F298" s="4"/>
      <c r="G298" s="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4"/>
      <c r="W298" s="3"/>
      <c r="X298" s="2"/>
    </row>
    <row r="299" spans="1:24" ht="15.6" x14ac:dyDescent="0.3">
      <c r="A299" s="3"/>
      <c r="B299" s="4"/>
      <c r="C299" s="4"/>
      <c r="D299" s="3"/>
      <c r="E299" s="3"/>
      <c r="F299" s="4"/>
      <c r="G299" s="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4"/>
      <c r="W299" s="3"/>
      <c r="X299" s="2"/>
    </row>
    <row r="300" spans="1:24" ht="15.6" x14ac:dyDescent="0.3">
      <c r="A300" s="3"/>
      <c r="B300" s="4"/>
      <c r="C300" s="4"/>
      <c r="D300" s="3"/>
      <c r="E300" s="3"/>
      <c r="F300" s="4"/>
      <c r="G300" s="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4"/>
      <c r="W300" s="3"/>
      <c r="X300" s="2"/>
    </row>
    <row r="301" spans="1:24" ht="15.6" x14ac:dyDescent="0.3">
      <c r="A301" s="3"/>
      <c r="B301" s="4"/>
      <c r="C301" s="4"/>
      <c r="D301" s="3"/>
      <c r="E301" s="3"/>
      <c r="F301" s="4"/>
      <c r="G301" s="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4"/>
      <c r="W301" s="3"/>
      <c r="X301" s="2"/>
    </row>
    <row r="302" spans="1:24" ht="15.6" x14ac:dyDescent="0.3">
      <c r="A302" s="3"/>
      <c r="B302" s="4"/>
      <c r="C302" s="4"/>
      <c r="D302" s="3"/>
      <c r="E302" s="3"/>
      <c r="F302" s="4"/>
      <c r="G302" s="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4"/>
      <c r="W302" s="3"/>
      <c r="X302" s="2"/>
    </row>
    <row r="303" spans="1:24" ht="15.6" x14ac:dyDescent="0.3">
      <c r="A303" s="3"/>
      <c r="B303" s="4"/>
      <c r="C303" s="4"/>
      <c r="D303" s="3"/>
      <c r="E303" s="3"/>
      <c r="F303" s="4"/>
      <c r="G303" s="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4"/>
      <c r="W303" s="3"/>
      <c r="X303" s="2"/>
    </row>
    <row r="304" spans="1:24" ht="15.6" x14ac:dyDescent="0.3">
      <c r="A304" s="3"/>
      <c r="B304" s="4"/>
      <c r="C304" s="4"/>
      <c r="D304" s="3"/>
      <c r="E304" s="3"/>
      <c r="F304" s="4"/>
      <c r="G304" s="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4"/>
      <c r="W304" s="3"/>
      <c r="X304" s="2"/>
    </row>
    <row r="305" spans="1:24" ht="15.6" x14ac:dyDescent="0.3">
      <c r="A305" s="3"/>
      <c r="B305" s="4"/>
      <c r="C305" s="4"/>
      <c r="D305" s="3"/>
      <c r="E305" s="3"/>
      <c r="F305" s="4"/>
      <c r="G305" s="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4"/>
      <c r="W305" s="3"/>
      <c r="X305" s="2"/>
    </row>
    <row r="306" spans="1:24" ht="15.6" x14ac:dyDescent="0.3">
      <c r="A306" s="3"/>
      <c r="B306" s="4"/>
      <c r="C306" s="4"/>
      <c r="D306" s="3"/>
      <c r="E306" s="3"/>
      <c r="F306" s="4"/>
      <c r="G306" s="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4"/>
      <c r="W306" s="3"/>
      <c r="X306" s="2"/>
    </row>
    <row r="307" spans="1:24" ht="15.6" x14ac:dyDescent="0.3">
      <c r="A307" s="3"/>
      <c r="B307" s="4"/>
      <c r="C307" s="4"/>
      <c r="D307" s="3"/>
      <c r="E307" s="3"/>
      <c r="F307" s="4"/>
      <c r="G307" s="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4"/>
      <c r="W307" s="3"/>
      <c r="X307" s="2"/>
    </row>
    <row r="308" spans="1:24" ht="15.6" x14ac:dyDescent="0.3">
      <c r="A308" s="3"/>
      <c r="B308" s="4"/>
      <c r="C308" s="4"/>
      <c r="D308" s="3"/>
      <c r="E308" s="3"/>
      <c r="F308" s="4"/>
      <c r="G308" s="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4"/>
      <c r="W308" s="3"/>
      <c r="X308" s="2"/>
    </row>
    <row r="309" spans="1:24" ht="15.6" x14ac:dyDescent="0.3">
      <c r="A309" s="3"/>
      <c r="B309" s="4"/>
      <c r="C309" s="4"/>
      <c r="D309" s="3"/>
      <c r="E309" s="3"/>
      <c r="F309" s="4"/>
      <c r="G309" s="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4"/>
      <c r="W309" s="3"/>
      <c r="X309" s="2"/>
    </row>
    <row r="310" spans="1:24" ht="15.6" x14ac:dyDescent="0.3">
      <c r="A310" s="3"/>
      <c r="B310" s="4"/>
      <c r="C310" s="4"/>
      <c r="D310" s="3"/>
      <c r="E310" s="3"/>
      <c r="F310" s="4"/>
      <c r="G310" s="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4"/>
      <c r="W310" s="3"/>
      <c r="X310" s="2"/>
    </row>
    <row r="311" spans="1:24" ht="15.6" x14ac:dyDescent="0.3">
      <c r="A311" s="3"/>
      <c r="B311" s="4"/>
      <c r="C311" s="4"/>
      <c r="D311" s="3"/>
      <c r="E311" s="3"/>
      <c r="F311" s="4"/>
      <c r="G311" s="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4"/>
      <c r="W311" s="3"/>
      <c r="X311" s="2"/>
    </row>
    <row r="312" spans="1:24" ht="15.6" x14ac:dyDescent="0.3">
      <c r="A312" s="3"/>
      <c r="B312" s="4"/>
      <c r="C312" s="4"/>
      <c r="D312" s="3"/>
      <c r="E312" s="3"/>
      <c r="F312" s="4"/>
      <c r="G312" s="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4"/>
      <c r="W312" s="3"/>
      <c r="X312" s="2"/>
    </row>
    <row r="313" spans="1:24" ht="15.6" x14ac:dyDescent="0.3">
      <c r="A313" s="3"/>
      <c r="B313" s="4"/>
      <c r="C313" s="4"/>
      <c r="D313" s="3"/>
      <c r="E313" s="3"/>
      <c r="F313" s="4"/>
      <c r="G313" s="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4"/>
      <c r="W313" s="3"/>
      <c r="X313" s="2"/>
    </row>
    <row r="314" spans="1:24" ht="15.6" x14ac:dyDescent="0.3">
      <c r="A314" s="3"/>
      <c r="B314" s="4"/>
      <c r="C314" s="4"/>
      <c r="D314" s="3"/>
      <c r="E314" s="3"/>
      <c r="F314" s="4"/>
      <c r="G314" s="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4"/>
      <c r="W314" s="3"/>
      <c r="X314" s="2"/>
    </row>
    <row r="315" spans="1:24" ht="15.6" x14ac:dyDescent="0.3">
      <c r="A315" s="3"/>
      <c r="B315" s="4"/>
      <c r="C315" s="4"/>
      <c r="D315" s="3"/>
      <c r="E315" s="3"/>
      <c r="F315" s="4"/>
      <c r="G315" s="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4"/>
      <c r="W315" s="3"/>
      <c r="X315" s="2"/>
    </row>
    <row r="316" spans="1:24" ht="15.6" x14ac:dyDescent="0.3">
      <c r="A316" s="3"/>
      <c r="B316" s="4"/>
      <c r="C316" s="4"/>
      <c r="D316" s="3"/>
      <c r="E316" s="3"/>
      <c r="F316" s="4"/>
      <c r="G316" s="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4"/>
      <c r="W316" s="3"/>
      <c r="X316" s="2"/>
    </row>
    <row r="317" spans="1:24" ht="15.6" x14ac:dyDescent="0.3">
      <c r="A317" s="3"/>
      <c r="B317" s="4"/>
      <c r="C317" s="4"/>
      <c r="D317" s="3"/>
      <c r="E317" s="3"/>
      <c r="F317" s="4"/>
      <c r="G317" s="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4"/>
      <c r="W317" s="3"/>
      <c r="X317" s="2"/>
    </row>
    <row r="318" spans="1:24" ht="15.6" x14ac:dyDescent="0.3">
      <c r="A318" s="3"/>
      <c r="B318" s="4"/>
      <c r="C318" s="4"/>
      <c r="D318" s="3"/>
      <c r="E318" s="3"/>
      <c r="F318" s="4"/>
      <c r="G318" s="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4"/>
      <c r="W318" s="3"/>
      <c r="X318" s="2"/>
    </row>
    <row r="319" spans="1:24" ht="15.6" x14ac:dyDescent="0.3">
      <c r="A319" s="3"/>
      <c r="B319" s="4"/>
      <c r="C319" s="4"/>
      <c r="D319" s="3"/>
      <c r="E319" s="3"/>
      <c r="F319" s="4"/>
      <c r="G319" s="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4"/>
      <c r="W319" s="3"/>
      <c r="X319" s="2"/>
    </row>
    <row r="320" spans="1:24" ht="15.6" x14ac:dyDescent="0.3">
      <c r="A320" s="3"/>
      <c r="B320" s="4"/>
      <c r="C320" s="4"/>
      <c r="D320" s="3"/>
      <c r="E320" s="3"/>
      <c r="F320" s="4"/>
      <c r="G320" s="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4"/>
      <c r="W320" s="3"/>
      <c r="X320" s="2"/>
    </row>
    <row r="321" spans="1:24" ht="15.6" x14ac:dyDescent="0.3">
      <c r="A321" s="3"/>
      <c r="B321" s="4"/>
      <c r="C321" s="4"/>
      <c r="D321" s="3"/>
      <c r="E321" s="3"/>
      <c r="F321" s="4"/>
      <c r="G321" s="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4"/>
      <c r="W321" s="3"/>
      <c r="X321" s="2"/>
    </row>
    <row r="322" spans="1:24" ht="15.6" x14ac:dyDescent="0.3">
      <c r="A322" s="3"/>
      <c r="B322" s="4"/>
      <c r="C322" s="4"/>
      <c r="D322" s="3"/>
      <c r="E322" s="3"/>
      <c r="F322" s="4"/>
      <c r="G322" s="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4"/>
      <c r="W322" s="3"/>
      <c r="X322" s="2"/>
    </row>
    <row r="323" spans="1:24" ht="15.6" x14ac:dyDescent="0.3">
      <c r="A323" s="3"/>
      <c r="B323" s="4"/>
      <c r="C323" s="4"/>
      <c r="D323" s="3"/>
      <c r="E323" s="3"/>
      <c r="F323" s="4"/>
      <c r="G323" s="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4"/>
      <c r="W323" s="3"/>
      <c r="X323" s="2"/>
    </row>
    <row r="324" spans="1:24" ht="15.6" x14ac:dyDescent="0.3">
      <c r="A324" s="3"/>
      <c r="B324" s="4"/>
      <c r="C324" s="4"/>
      <c r="D324" s="3"/>
      <c r="E324" s="3"/>
      <c r="F324" s="4"/>
      <c r="G324" s="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4"/>
      <c r="W324" s="3"/>
      <c r="X324" s="2"/>
    </row>
    <row r="325" spans="1:24" ht="15.6" x14ac:dyDescent="0.3">
      <c r="A325" s="3"/>
      <c r="B325" s="4"/>
      <c r="C325" s="4"/>
      <c r="D325" s="3"/>
      <c r="E325" s="3"/>
      <c r="F325" s="4"/>
      <c r="G325" s="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4"/>
      <c r="W325" s="3"/>
      <c r="X325" s="2"/>
    </row>
    <row r="326" spans="1:24" ht="15.6" x14ac:dyDescent="0.3">
      <c r="A326" s="3"/>
      <c r="B326" s="4"/>
      <c r="C326" s="4"/>
      <c r="D326" s="3"/>
      <c r="E326" s="3"/>
      <c r="F326" s="4"/>
      <c r="G326" s="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4"/>
      <c r="W326" s="3"/>
      <c r="X326" s="2"/>
    </row>
    <row r="327" spans="1:24" ht="15.6" x14ac:dyDescent="0.3">
      <c r="A327" s="3"/>
      <c r="B327" s="4"/>
      <c r="C327" s="4"/>
      <c r="D327" s="3"/>
      <c r="E327" s="3"/>
      <c r="F327" s="4"/>
      <c r="G327" s="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4"/>
      <c r="W327" s="3"/>
      <c r="X327" s="2"/>
    </row>
    <row r="328" spans="1:24" ht="15.6" x14ac:dyDescent="0.3">
      <c r="A328" s="3"/>
      <c r="B328" s="4"/>
      <c r="C328" s="4"/>
      <c r="D328" s="3"/>
      <c r="E328" s="3"/>
      <c r="F328" s="4"/>
      <c r="G328" s="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4"/>
      <c r="W328" s="3"/>
      <c r="X328" s="2"/>
    </row>
    <row r="329" spans="1:24" ht="15.6" x14ac:dyDescent="0.3">
      <c r="A329" s="3"/>
      <c r="B329" s="4"/>
      <c r="C329" s="4"/>
      <c r="D329" s="3"/>
      <c r="E329" s="3"/>
      <c r="F329" s="4"/>
      <c r="G329" s="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4"/>
      <c r="W329" s="3"/>
      <c r="X329" s="2"/>
    </row>
    <row r="330" spans="1:24" ht="15.6" x14ac:dyDescent="0.3">
      <c r="A330" s="3"/>
      <c r="B330" s="4"/>
      <c r="C330" s="4"/>
      <c r="D330" s="3"/>
      <c r="E330" s="3"/>
      <c r="F330" s="4"/>
      <c r="G330" s="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4"/>
      <c r="W330" s="3"/>
      <c r="X330" s="2"/>
    </row>
    <row r="331" spans="1:24" ht="15.6" x14ac:dyDescent="0.3">
      <c r="A331" s="3"/>
      <c r="B331" s="4"/>
      <c r="C331" s="4"/>
      <c r="D331" s="3"/>
      <c r="E331" s="3"/>
      <c r="F331" s="4"/>
      <c r="G331" s="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4"/>
      <c r="W331" s="3"/>
      <c r="X331" s="2"/>
    </row>
    <row r="332" spans="1:24" ht="15.6" x14ac:dyDescent="0.3">
      <c r="A332" s="3"/>
      <c r="B332" s="4"/>
      <c r="C332" s="4"/>
      <c r="D332" s="3"/>
      <c r="E332" s="3"/>
      <c r="F332" s="4"/>
      <c r="G332" s="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4"/>
      <c r="W332" s="3"/>
      <c r="X332" s="2"/>
    </row>
    <row r="333" spans="1:24" ht="15.6" x14ac:dyDescent="0.3">
      <c r="A333" s="3"/>
      <c r="B333" s="4"/>
      <c r="C333" s="4"/>
      <c r="D333" s="3"/>
      <c r="E333" s="3"/>
      <c r="F333" s="4"/>
      <c r="G333" s="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4"/>
      <c r="W333" s="3"/>
      <c r="X333" s="2"/>
    </row>
    <row r="334" spans="1:24" ht="15.6" x14ac:dyDescent="0.3">
      <c r="A334" s="3"/>
      <c r="B334" s="4"/>
      <c r="C334" s="4"/>
      <c r="D334" s="3"/>
      <c r="E334" s="3"/>
      <c r="F334" s="4"/>
      <c r="G334" s="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4"/>
      <c r="W334" s="3"/>
      <c r="X334" s="2"/>
    </row>
    <row r="335" spans="1:24" ht="15.6" x14ac:dyDescent="0.3">
      <c r="A335" s="3"/>
      <c r="B335" s="4"/>
      <c r="C335" s="4"/>
      <c r="D335" s="3"/>
      <c r="E335" s="3"/>
      <c r="F335" s="4"/>
      <c r="G335" s="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4"/>
      <c r="W335" s="3"/>
      <c r="X335" s="2"/>
    </row>
    <row r="336" spans="1:24" ht="15.6" x14ac:dyDescent="0.3">
      <c r="A336" s="3"/>
      <c r="B336" s="4"/>
      <c r="C336" s="4"/>
      <c r="D336" s="3"/>
      <c r="E336" s="3"/>
      <c r="F336" s="4"/>
      <c r="G336" s="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4"/>
      <c r="W336" s="3"/>
      <c r="X336" s="2"/>
    </row>
    <row r="337" spans="1:24" ht="15.6" x14ac:dyDescent="0.3">
      <c r="A337" s="3"/>
      <c r="B337" s="4"/>
      <c r="C337" s="4"/>
      <c r="D337" s="3"/>
      <c r="E337" s="3"/>
      <c r="F337" s="4"/>
      <c r="G337" s="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4"/>
      <c r="W337" s="3"/>
      <c r="X337" s="2"/>
    </row>
    <row r="338" spans="1:24" ht="15.6" x14ac:dyDescent="0.3">
      <c r="A338" s="3"/>
      <c r="B338" s="4"/>
      <c r="C338" s="4"/>
      <c r="D338" s="3"/>
      <c r="E338" s="3"/>
      <c r="F338" s="4"/>
      <c r="G338" s="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4"/>
      <c r="W338" s="3"/>
      <c r="X338" s="2"/>
    </row>
    <row r="339" spans="1:24" ht="15.6" x14ac:dyDescent="0.3">
      <c r="A339" s="3"/>
      <c r="B339" s="4"/>
      <c r="C339" s="4"/>
      <c r="D339" s="3"/>
      <c r="E339" s="3"/>
      <c r="F339" s="4"/>
      <c r="G339" s="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4"/>
      <c r="W339" s="3"/>
      <c r="X339" s="2"/>
    </row>
    <row r="340" spans="1:24" ht="15.6" x14ac:dyDescent="0.3">
      <c r="A340" s="3"/>
      <c r="B340" s="4"/>
      <c r="C340" s="4"/>
      <c r="D340" s="3"/>
      <c r="E340" s="3"/>
      <c r="F340" s="4"/>
      <c r="G340" s="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4"/>
      <c r="W340" s="3"/>
      <c r="X340" s="2"/>
    </row>
    <row r="341" spans="1:24" ht="15.6" x14ac:dyDescent="0.3">
      <c r="A341" s="3"/>
      <c r="B341" s="4"/>
      <c r="C341" s="4"/>
      <c r="D341" s="3"/>
      <c r="E341" s="3"/>
      <c r="F341" s="4"/>
      <c r="G341" s="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4"/>
      <c r="W341" s="3"/>
      <c r="X341" s="2"/>
    </row>
    <row r="342" spans="1:24" ht="15.6" x14ac:dyDescent="0.3">
      <c r="A342" s="3"/>
      <c r="B342" s="4"/>
      <c r="C342" s="4"/>
      <c r="D342" s="3"/>
      <c r="E342" s="3"/>
      <c r="F342" s="4"/>
      <c r="G342" s="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4"/>
      <c r="W342" s="3"/>
      <c r="X342" s="2"/>
    </row>
    <row r="343" spans="1:24" ht="15.6" x14ac:dyDescent="0.3">
      <c r="A343" s="3"/>
      <c r="B343" s="4"/>
      <c r="C343" s="4"/>
      <c r="D343" s="3"/>
      <c r="E343" s="3"/>
      <c r="F343" s="4"/>
      <c r="G343" s="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4"/>
      <c r="W343" s="3"/>
      <c r="X343" s="2"/>
    </row>
    <row r="344" spans="1:24" ht="15.6" x14ac:dyDescent="0.3">
      <c r="A344" s="3"/>
      <c r="B344" s="4"/>
      <c r="C344" s="4"/>
      <c r="D344" s="3"/>
      <c r="E344" s="3"/>
      <c r="F344" s="4"/>
      <c r="G344" s="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4"/>
      <c r="W344" s="3"/>
      <c r="X344" s="2"/>
    </row>
    <row r="345" spans="1:24" ht="15.6" x14ac:dyDescent="0.3">
      <c r="A345" s="3"/>
      <c r="B345" s="4"/>
      <c r="C345" s="4"/>
      <c r="D345" s="3"/>
      <c r="E345" s="3"/>
      <c r="F345" s="4"/>
      <c r="G345" s="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4"/>
      <c r="W345" s="3"/>
      <c r="X345" s="2"/>
    </row>
    <row r="346" spans="1:24" ht="15.6" x14ac:dyDescent="0.3">
      <c r="A346" s="3"/>
      <c r="B346" s="4"/>
      <c r="C346" s="4"/>
      <c r="D346" s="3"/>
      <c r="E346" s="3"/>
      <c r="F346" s="4"/>
      <c r="G346" s="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4"/>
      <c r="W346" s="3"/>
      <c r="X346" s="2"/>
    </row>
    <row r="347" spans="1:24" ht="15.6" x14ac:dyDescent="0.3">
      <c r="A347" s="3"/>
      <c r="B347" s="4"/>
      <c r="C347" s="4"/>
      <c r="D347" s="3"/>
      <c r="E347" s="3"/>
      <c r="F347" s="4"/>
      <c r="G347" s="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4"/>
      <c r="W347" s="3"/>
      <c r="X347" s="2"/>
    </row>
    <row r="348" spans="1:24" ht="15.6" x14ac:dyDescent="0.3">
      <c r="A348" s="3"/>
      <c r="B348" s="4"/>
      <c r="C348" s="4"/>
      <c r="D348" s="3"/>
      <c r="E348" s="3"/>
      <c r="F348" s="4"/>
      <c r="G348" s="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4"/>
      <c r="W348" s="3"/>
      <c r="X348" s="2"/>
    </row>
    <row r="349" spans="1:24" ht="15.6" x14ac:dyDescent="0.3">
      <c r="A349" s="3"/>
      <c r="B349" s="4"/>
      <c r="C349" s="4"/>
      <c r="D349" s="3"/>
      <c r="E349" s="3"/>
      <c r="F349" s="4"/>
      <c r="G349" s="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4"/>
      <c r="W349" s="3"/>
      <c r="X349" s="2"/>
    </row>
    <row r="350" spans="1:24" ht="15.6" x14ac:dyDescent="0.3">
      <c r="A350" s="3"/>
      <c r="B350" s="4"/>
      <c r="C350" s="4"/>
      <c r="D350" s="3"/>
      <c r="E350" s="3"/>
      <c r="F350" s="4"/>
      <c r="G350" s="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4"/>
      <c r="W350" s="3"/>
      <c r="X350" s="2"/>
    </row>
    <row r="351" spans="1:24" ht="15.6" x14ac:dyDescent="0.3">
      <c r="A351" s="3"/>
      <c r="B351" s="4"/>
      <c r="C351" s="4"/>
      <c r="D351" s="3"/>
      <c r="E351" s="3"/>
      <c r="F351" s="4"/>
      <c r="G351" s="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4"/>
      <c r="W351" s="3"/>
      <c r="X351" s="2"/>
    </row>
    <row r="352" spans="1:24" ht="15.6" x14ac:dyDescent="0.3">
      <c r="A352" s="3"/>
      <c r="B352" s="4"/>
      <c r="C352" s="4"/>
      <c r="D352" s="3"/>
      <c r="E352" s="3"/>
      <c r="F352" s="4"/>
      <c r="G352" s="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4"/>
      <c r="W352" s="3"/>
      <c r="X352" s="2"/>
    </row>
    <row r="353" spans="1:24" ht="15.6" x14ac:dyDescent="0.3">
      <c r="A353" s="3"/>
      <c r="B353" s="4"/>
      <c r="C353" s="4"/>
      <c r="D353" s="3"/>
      <c r="E353" s="3"/>
      <c r="F353" s="4"/>
      <c r="G353" s="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4"/>
      <c r="W353" s="3"/>
      <c r="X353" s="2"/>
    </row>
    <row r="354" spans="1:24" ht="15.6" x14ac:dyDescent="0.3">
      <c r="A354" s="3"/>
      <c r="B354" s="4"/>
      <c r="C354" s="4"/>
      <c r="D354" s="3"/>
      <c r="E354" s="3"/>
      <c r="F354" s="4"/>
      <c r="G354" s="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4"/>
      <c r="W354" s="3"/>
      <c r="X354" s="2"/>
    </row>
    <row r="355" spans="1:24" ht="15.6" x14ac:dyDescent="0.3">
      <c r="A355" s="3"/>
      <c r="B355" s="4"/>
      <c r="C355" s="4"/>
      <c r="D355" s="3"/>
      <c r="E355" s="3"/>
      <c r="F355" s="4"/>
      <c r="G355" s="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4"/>
      <c r="W355" s="3"/>
      <c r="X355" s="2"/>
    </row>
    <row r="356" spans="1:24" ht="15.6" x14ac:dyDescent="0.3">
      <c r="A356" s="3"/>
      <c r="B356" s="4"/>
      <c r="C356" s="4"/>
      <c r="D356" s="3"/>
      <c r="E356" s="3"/>
      <c r="F356" s="4"/>
      <c r="G356" s="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4"/>
      <c r="W356" s="3"/>
      <c r="X356" s="2"/>
    </row>
    <row r="357" spans="1:24" ht="15.6" x14ac:dyDescent="0.3">
      <c r="A357" s="3"/>
      <c r="B357" s="4"/>
      <c r="C357" s="4"/>
      <c r="D357" s="3"/>
      <c r="E357" s="3"/>
      <c r="F357" s="4"/>
      <c r="G357" s="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4"/>
      <c r="W357" s="3"/>
      <c r="X357" s="2"/>
    </row>
    <row r="358" spans="1:24" ht="15.6" x14ac:dyDescent="0.3">
      <c r="A358" s="3"/>
      <c r="B358" s="4"/>
      <c r="C358" s="4"/>
      <c r="D358" s="3"/>
      <c r="E358" s="3"/>
      <c r="F358" s="4"/>
      <c r="G358" s="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4"/>
      <c r="W358" s="3"/>
      <c r="X358" s="2"/>
    </row>
    <row r="359" spans="1:24" ht="15.6" x14ac:dyDescent="0.3">
      <c r="A359" s="3"/>
      <c r="B359" s="4"/>
      <c r="C359" s="4"/>
      <c r="D359" s="3"/>
      <c r="E359" s="3"/>
      <c r="F359" s="4"/>
      <c r="G359" s="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4"/>
      <c r="W359" s="3"/>
      <c r="X359" s="2"/>
    </row>
    <row r="360" spans="1:24" ht="15.6" x14ac:dyDescent="0.3">
      <c r="A360" s="3"/>
      <c r="B360" s="4"/>
      <c r="C360" s="4"/>
      <c r="D360" s="3"/>
      <c r="E360" s="3"/>
      <c r="F360" s="4"/>
      <c r="G360" s="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4"/>
      <c r="W360" s="3"/>
      <c r="X360" s="2"/>
    </row>
    <row r="361" spans="1:24" ht="15.6" x14ac:dyDescent="0.3">
      <c r="A361" s="3"/>
      <c r="B361" s="4"/>
      <c r="C361" s="4"/>
      <c r="D361" s="3"/>
      <c r="E361" s="3"/>
      <c r="F361" s="4"/>
      <c r="G361" s="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4"/>
      <c r="W361" s="3"/>
      <c r="X361" s="2"/>
    </row>
    <row r="362" spans="1:24" ht="15.6" x14ac:dyDescent="0.3">
      <c r="A362" s="3"/>
      <c r="B362" s="4"/>
      <c r="C362" s="4"/>
      <c r="D362" s="3"/>
      <c r="E362" s="3"/>
      <c r="F362" s="4"/>
      <c r="G362" s="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4"/>
      <c r="W362" s="3"/>
      <c r="X362" s="2"/>
    </row>
    <row r="363" spans="1:24" ht="15.6" x14ac:dyDescent="0.3">
      <c r="A363" s="3"/>
      <c r="B363" s="4"/>
      <c r="C363" s="4"/>
      <c r="D363" s="3"/>
      <c r="E363" s="3"/>
      <c r="F363" s="4"/>
      <c r="G363" s="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4"/>
      <c r="W363" s="3"/>
      <c r="X363" s="2"/>
    </row>
    <row r="364" spans="1:24" ht="15.6" x14ac:dyDescent="0.3">
      <c r="A364" s="3"/>
      <c r="B364" s="4"/>
      <c r="C364" s="4"/>
      <c r="D364" s="3"/>
      <c r="E364" s="3"/>
      <c r="F364" s="4"/>
      <c r="G364" s="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4"/>
      <c r="W364" s="3"/>
      <c r="X364" s="2"/>
    </row>
    <row r="365" spans="1:24" ht="15.6" x14ac:dyDescent="0.3">
      <c r="A365" s="3"/>
      <c r="B365" s="4"/>
      <c r="C365" s="4"/>
      <c r="D365" s="3"/>
      <c r="E365" s="3"/>
      <c r="F365" s="4"/>
      <c r="G365" s="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4"/>
      <c r="W365" s="3"/>
      <c r="X365" s="2"/>
    </row>
    <row r="366" spans="1:24" ht="15.6" x14ac:dyDescent="0.3">
      <c r="A366" s="3"/>
      <c r="B366" s="4"/>
      <c r="C366" s="4"/>
      <c r="D366" s="3"/>
      <c r="E366" s="3"/>
      <c r="F366" s="4"/>
      <c r="G366" s="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4"/>
      <c r="W366" s="3"/>
      <c r="X366" s="2"/>
    </row>
    <row r="367" spans="1:24" ht="15.6" x14ac:dyDescent="0.3">
      <c r="A367" s="3"/>
      <c r="B367" s="4"/>
      <c r="C367" s="4"/>
      <c r="D367" s="3"/>
      <c r="E367" s="3"/>
      <c r="F367" s="4"/>
      <c r="G367" s="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4"/>
      <c r="W367" s="3"/>
      <c r="X367" s="2"/>
    </row>
    <row r="368" spans="1:24" ht="15.6" x14ac:dyDescent="0.3">
      <c r="A368" s="3"/>
      <c r="B368" s="4"/>
      <c r="C368" s="4"/>
      <c r="D368" s="3"/>
      <c r="E368" s="3"/>
      <c r="F368" s="4"/>
      <c r="G368" s="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4"/>
      <c r="W368" s="3"/>
      <c r="X368" s="2"/>
    </row>
    <row r="369" spans="1:24" ht="15.6" x14ac:dyDescent="0.3">
      <c r="A369" s="3"/>
      <c r="B369" s="4"/>
      <c r="C369" s="4"/>
      <c r="D369" s="3"/>
      <c r="E369" s="3"/>
      <c r="F369" s="4"/>
      <c r="G369" s="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4"/>
      <c r="W369" s="3"/>
      <c r="X369" s="2"/>
    </row>
    <row r="370" spans="1:24" ht="15.6" x14ac:dyDescent="0.3">
      <c r="A370" s="3"/>
      <c r="B370" s="4"/>
      <c r="C370" s="4"/>
      <c r="D370" s="3"/>
      <c r="E370" s="3"/>
      <c r="F370" s="4"/>
      <c r="G370" s="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4"/>
      <c r="W370" s="3"/>
      <c r="X370" s="2"/>
    </row>
    <row r="371" spans="1:24" ht="15.6" x14ac:dyDescent="0.3">
      <c r="A371" s="3"/>
      <c r="B371" s="4"/>
      <c r="C371" s="4"/>
      <c r="D371" s="3"/>
      <c r="E371" s="3"/>
      <c r="F371" s="4"/>
      <c r="G371" s="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4"/>
      <c r="W371" s="3"/>
      <c r="X371" s="2"/>
    </row>
    <row r="372" spans="1:24" ht="15.6" x14ac:dyDescent="0.3">
      <c r="A372" s="3"/>
      <c r="B372" s="4"/>
      <c r="C372" s="4"/>
      <c r="D372" s="3"/>
      <c r="E372" s="3"/>
      <c r="F372" s="4"/>
      <c r="G372" s="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4"/>
      <c r="W372" s="3"/>
      <c r="X372" s="2"/>
    </row>
    <row r="373" spans="1:24" ht="15.6" x14ac:dyDescent="0.3">
      <c r="A373" s="3"/>
      <c r="B373" s="4"/>
      <c r="C373" s="4"/>
      <c r="D373" s="3"/>
      <c r="E373" s="3"/>
      <c r="F373" s="4"/>
      <c r="G373" s="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4"/>
      <c r="W373" s="3"/>
      <c r="X373" s="2"/>
    </row>
    <row r="374" spans="1:24" ht="15.6" x14ac:dyDescent="0.3">
      <c r="A374" s="3"/>
      <c r="B374" s="4"/>
      <c r="C374" s="4"/>
      <c r="D374" s="3"/>
      <c r="E374" s="3"/>
      <c r="F374" s="4"/>
      <c r="G374" s="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4"/>
      <c r="W374" s="3"/>
      <c r="X374" s="2"/>
    </row>
    <row r="375" spans="1:24" ht="15.6" x14ac:dyDescent="0.3">
      <c r="A375" s="3"/>
      <c r="B375" s="4"/>
      <c r="C375" s="4"/>
      <c r="D375" s="3"/>
      <c r="E375" s="3"/>
      <c r="F375" s="4"/>
      <c r="G375" s="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4"/>
      <c r="W375" s="3"/>
      <c r="X375" s="2"/>
    </row>
    <row r="376" spans="1:24" ht="15.6" x14ac:dyDescent="0.3">
      <c r="A376" s="3"/>
      <c r="B376" s="4"/>
      <c r="C376" s="4"/>
      <c r="D376" s="3"/>
      <c r="E376" s="3"/>
      <c r="F376" s="4"/>
      <c r="G376" s="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4"/>
      <c r="W376" s="3"/>
      <c r="X376" s="2"/>
    </row>
    <row r="377" spans="1:24" ht="15.6" x14ac:dyDescent="0.3">
      <c r="A377" s="3"/>
      <c r="B377" s="4"/>
      <c r="C377" s="4"/>
      <c r="D377" s="3"/>
      <c r="E377" s="3"/>
      <c r="F377" s="4"/>
      <c r="G377" s="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4"/>
      <c r="W377" s="3"/>
      <c r="X377" s="2"/>
    </row>
    <row r="378" spans="1:24" ht="15.6" x14ac:dyDescent="0.3">
      <c r="A378" s="3"/>
      <c r="B378" s="4"/>
      <c r="C378" s="4"/>
      <c r="D378" s="3"/>
      <c r="E378" s="3"/>
      <c r="F378" s="4"/>
      <c r="G378" s="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4"/>
      <c r="W378" s="3"/>
      <c r="X378" s="2"/>
    </row>
    <row r="379" spans="1:24" ht="15.6" x14ac:dyDescent="0.3">
      <c r="A379" s="3"/>
      <c r="B379" s="4"/>
      <c r="C379" s="4"/>
      <c r="D379" s="3"/>
      <c r="E379" s="3"/>
      <c r="F379" s="4"/>
      <c r="G379" s="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4"/>
      <c r="W379" s="3"/>
      <c r="X379" s="2"/>
    </row>
    <row r="380" spans="1:24" ht="15.6" x14ac:dyDescent="0.3">
      <c r="A380" s="3"/>
      <c r="B380" s="4"/>
      <c r="C380" s="4"/>
      <c r="D380" s="3"/>
      <c r="E380" s="3"/>
      <c r="F380" s="4"/>
      <c r="G380" s="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4"/>
      <c r="W380" s="3"/>
      <c r="X380" s="2"/>
    </row>
    <row r="381" spans="1:24" ht="15.6" x14ac:dyDescent="0.3">
      <c r="A381" s="3"/>
      <c r="B381" s="4"/>
      <c r="C381" s="4"/>
      <c r="D381" s="3"/>
      <c r="E381" s="3"/>
      <c r="F381" s="4"/>
      <c r="G381" s="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4"/>
      <c r="W381" s="3"/>
      <c r="X381" s="2"/>
    </row>
    <row r="382" spans="1:24" ht="15.6" x14ac:dyDescent="0.3">
      <c r="A382" s="3"/>
      <c r="B382" s="4"/>
      <c r="C382" s="4"/>
      <c r="D382" s="3"/>
      <c r="E382" s="3"/>
      <c r="F382" s="4"/>
      <c r="G382" s="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4"/>
      <c r="W382" s="3"/>
      <c r="X382" s="2"/>
    </row>
    <row r="383" spans="1:24" ht="15.6" x14ac:dyDescent="0.3">
      <c r="A383" s="3"/>
      <c r="B383" s="4"/>
      <c r="C383" s="4"/>
      <c r="D383" s="3"/>
      <c r="E383" s="3"/>
      <c r="F383" s="4"/>
      <c r="G383" s="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4"/>
      <c r="W383" s="3"/>
      <c r="X383" s="2"/>
    </row>
    <row r="384" spans="1:24" ht="15.6" x14ac:dyDescent="0.3">
      <c r="A384" s="3"/>
      <c r="B384" s="4"/>
      <c r="C384" s="4"/>
      <c r="D384" s="3"/>
      <c r="E384" s="3"/>
      <c r="F384" s="4"/>
      <c r="G384" s="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4"/>
      <c r="W384" s="3"/>
      <c r="X384" s="2"/>
    </row>
    <row r="385" spans="1:24" ht="15.6" x14ac:dyDescent="0.3">
      <c r="A385" s="3"/>
      <c r="B385" s="4"/>
      <c r="C385" s="4"/>
      <c r="D385" s="3"/>
      <c r="E385" s="3"/>
      <c r="F385" s="4"/>
      <c r="G385" s="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4"/>
      <c r="W385" s="3"/>
      <c r="X385" s="2"/>
    </row>
    <row r="386" spans="1:24" ht="15.6" x14ac:dyDescent="0.3">
      <c r="A386" s="3"/>
      <c r="B386" s="4"/>
      <c r="C386" s="4"/>
      <c r="D386" s="3"/>
      <c r="E386" s="3"/>
      <c r="F386" s="4"/>
      <c r="G386" s="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4"/>
      <c r="W386" s="3"/>
      <c r="X386" s="2"/>
    </row>
    <row r="387" spans="1:24" ht="15.6" x14ac:dyDescent="0.3">
      <c r="A387" s="3"/>
      <c r="B387" s="4"/>
      <c r="C387" s="4"/>
      <c r="D387" s="3"/>
      <c r="E387" s="3"/>
      <c r="F387" s="4"/>
      <c r="G387" s="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4"/>
      <c r="W387" s="3"/>
      <c r="X387" s="2"/>
    </row>
    <row r="388" spans="1:24" ht="15.6" x14ac:dyDescent="0.3">
      <c r="A388" s="3"/>
      <c r="B388" s="4"/>
      <c r="C388" s="4"/>
      <c r="D388" s="3"/>
      <c r="E388" s="3"/>
      <c r="F388" s="4"/>
      <c r="G388" s="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4"/>
      <c r="W388" s="3"/>
      <c r="X388" s="2"/>
    </row>
    <row r="389" spans="1:24" ht="15.6" x14ac:dyDescent="0.3">
      <c r="A389" s="3"/>
      <c r="B389" s="4"/>
      <c r="C389" s="4"/>
      <c r="D389" s="3"/>
      <c r="E389" s="3"/>
      <c r="F389" s="4"/>
      <c r="G389" s="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4"/>
      <c r="W389" s="3"/>
      <c r="X389" s="2"/>
    </row>
    <row r="390" spans="1:24" ht="15.6" x14ac:dyDescent="0.3">
      <c r="A390" s="3"/>
      <c r="B390" s="4"/>
      <c r="C390" s="4"/>
      <c r="D390" s="3"/>
      <c r="E390" s="3"/>
      <c r="F390" s="4"/>
      <c r="G390" s="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4"/>
      <c r="W390" s="3"/>
      <c r="X390" s="2"/>
    </row>
    <row r="391" spans="1:24" ht="15.6" x14ac:dyDescent="0.3">
      <c r="A391" s="3"/>
      <c r="B391" s="4"/>
      <c r="C391" s="4"/>
      <c r="D391" s="3"/>
      <c r="E391" s="3"/>
      <c r="F391" s="4"/>
      <c r="G391" s="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4"/>
      <c r="W391" s="3"/>
      <c r="X391" s="2"/>
    </row>
    <row r="392" spans="1:24" ht="15.6" x14ac:dyDescent="0.3">
      <c r="A392" s="3"/>
      <c r="B392" s="4"/>
      <c r="C392" s="4"/>
      <c r="D392" s="3"/>
      <c r="E392" s="3"/>
      <c r="F392" s="4"/>
      <c r="G392" s="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4"/>
      <c r="W392" s="3"/>
      <c r="X392" s="2"/>
    </row>
    <row r="393" spans="1:24" ht="15.6" x14ac:dyDescent="0.3">
      <c r="A393" s="3"/>
      <c r="B393" s="4"/>
      <c r="C393" s="4"/>
      <c r="D393" s="3"/>
      <c r="E393" s="3"/>
      <c r="F393" s="4"/>
      <c r="G393" s="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4"/>
      <c r="W393" s="3"/>
      <c r="X393" s="2"/>
    </row>
    <row r="394" spans="1:24" ht="15.6" x14ac:dyDescent="0.3">
      <c r="A394" s="3"/>
      <c r="B394" s="4"/>
      <c r="C394" s="4"/>
      <c r="D394" s="3"/>
      <c r="E394" s="3"/>
      <c r="F394" s="4"/>
      <c r="G394" s="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4"/>
      <c r="W394" s="3"/>
      <c r="X394" s="2"/>
    </row>
    <row r="395" spans="1:24" ht="15.6" x14ac:dyDescent="0.3">
      <c r="A395" s="3"/>
      <c r="B395" s="4"/>
      <c r="C395" s="4"/>
      <c r="D395" s="3"/>
      <c r="E395" s="3"/>
      <c r="F395" s="4"/>
      <c r="G395" s="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4"/>
      <c r="W395" s="3"/>
      <c r="X395" s="2"/>
    </row>
    <row r="396" spans="1:24" ht="15.6" x14ac:dyDescent="0.3">
      <c r="A396" s="3"/>
      <c r="B396" s="4"/>
      <c r="C396" s="4"/>
      <c r="D396" s="3"/>
      <c r="E396" s="3"/>
      <c r="F396" s="4"/>
      <c r="G396" s="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4"/>
      <c r="W396" s="3"/>
      <c r="X396" s="2"/>
    </row>
    <row r="397" spans="1:24" ht="15.6" x14ac:dyDescent="0.3">
      <c r="A397" s="3"/>
      <c r="B397" s="4"/>
      <c r="C397" s="4"/>
      <c r="D397" s="3"/>
      <c r="E397" s="3"/>
      <c r="F397" s="4"/>
      <c r="G397" s="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4"/>
      <c r="W397" s="3"/>
      <c r="X397" s="2"/>
    </row>
    <row r="398" spans="1:24" ht="15.6" x14ac:dyDescent="0.3">
      <c r="A398" s="3"/>
      <c r="B398" s="4"/>
      <c r="C398" s="4"/>
      <c r="D398" s="3"/>
      <c r="E398" s="3"/>
      <c r="F398" s="4"/>
      <c r="G398" s="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4"/>
      <c r="W398" s="3"/>
      <c r="X398" s="2"/>
    </row>
    <row r="399" spans="1:24" ht="15.6" x14ac:dyDescent="0.3">
      <c r="A399" s="3"/>
      <c r="B399" s="4"/>
      <c r="C399" s="4"/>
      <c r="D399" s="3"/>
      <c r="E399" s="3"/>
      <c r="F399" s="4"/>
      <c r="G399" s="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4"/>
      <c r="W399" s="3"/>
      <c r="X399" s="2"/>
    </row>
    <row r="400" spans="1:24" ht="15.6" x14ac:dyDescent="0.3">
      <c r="A400" s="3"/>
      <c r="B400" s="4"/>
      <c r="C400" s="4"/>
      <c r="D400" s="3"/>
      <c r="E400" s="3"/>
      <c r="F400" s="4"/>
      <c r="G400" s="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4"/>
      <c r="W400" s="3"/>
      <c r="X400" s="2"/>
    </row>
    <row r="401" spans="1:24" ht="15.6" x14ac:dyDescent="0.3">
      <c r="A401" s="3"/>
      <c r="B401" s="4"/>
      <c r="C401" s="4"/>
      <c r="D401" s="3"/>
      <c r="E401" s="3"/>
      <c r="F401" s="4"/>
      <c r="G401" s="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4"/>
      <c r="W401" s="3"/>
      <c r="X401" s="2"/>
    </row>
    <row r="402" spans="1:24" ht="15.6" x14ac:dyDescent="0.3">
      <c r="A402" s="3"/>
      <c r="B402" s="4"/>
      <c r="C402" s="4"/>
      <c r="D402" s="3"/>
      <c r="E402" s="3"/>
      <c r="F402" s="4"/>
      <c r="G402" s="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4"/>
      <c r="W402" s="3"/>
      <c r="X402" s="2"/>
    </row>
    <row r="403" spans="1:24" ht="15.6" x14ac:dyDescent="0.3">
      <c r="A403" s="3"/>
      <c r="B403" s="4"/>
      <c r="C403" s="4"/>
      <c r="D403" s="3"/>
      <c r="E403" s="3"/>
      <c r="F403" s="4"/>
      <c r="G403" s="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4"/>
      <c r="W403" s="3"/>
      <c r="X403" s="2"/>
    </row>
    <row r="404" spans="1:24" ht="15.6" x14ac:dyDescent="0.3">
      <c r="A404" s="3"/>
      <c r="B404" s="4"/>
      <c r="C404" s="4"/>
      <c r="D404" s="3"/>
      <c r="E404" s="3"/>
      <c r="F404" s="4"/>
      <c r="G404" s="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4"/>
      <c r="W404" s="3"/>
      <c r="X404" s="2"/>
    </row>
    <row r="405" spans="1:24" ht="15.6" x14ac:dyDescent="0.3">
      <c r="A405" s="3"/>
      <c r="B405" s="4"/>
      <c r="C405" s="4"/>
      <c r="D405" s="3"/>
      <c r="E405" s="3"/>
      <c r="F405" s="4"/>
      <c r="G405" s="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4"/>
      <c r="W405" s="3"/>
      <c r="X405" s="2"/>
    </row>
    <row r="406" spans="1:24" ht="15.6" x14ac:dyDescent="0.3">
      <c r="A406" s="3"/>
      <c r="B406" s="4"/>
      <c r="C406" s="4"/>
      <c r="D406" s="3"/>
      <c r="E406" s="3"/>
      <c r="F406" s="4"/>
      <c r="G406" s="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4"/>
      <c r="W406" s="3"/>
      <c r="X406" s="2"/>
    </row>
    <row r="407" spans="1:24" ht="15.6" x14ac:dyDescent="0.3">
      <c r="A407" s="3"/>
      <c r="B407" s="4"/>
      <c r="C407" s="4"/>
      <c r="D407" s="3"/>
      <c r="E407" s="3"/>
      <c r="F407" s="4"/>
      <c r="G407" s="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4"/>
      <c r="W407" s="3"/>
      <c r="X407" s="2"/>
    </row>
    <row r="408" spans="1:24" ht="15.6" x14ac:dyDescent="0.3">
      <c r="A408" s="3"/>
      <c r="B408" s="4"/>
      <c r="C408" s="4"/>
      <c r="D408" s="3"/>
      <c r="E408" s="3"/>
      <c r="F408" s="4"/>
      <c r="G408" s="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4"/>
      <c r="W408" s="3"/>
      <c r="X408" s="2"/>
    </row>
    <row r="409" spans="1:24" ht="15.6" x14ac:dyDescent="0.3">
      <c r="A409" s="3"/>
      <c r="B409" s="4"/>
      <c r="C409" s="4"/>
      <c r="D409" s="3"/>
      <c r="E409" s="3"/>
      <c r="F409" s="4"/>
      <c r="G409" s="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4"/>
      <c r="W409" s="3"/>
      <c r="X409" s="2"/>
    </row>
    <row r="410" spans="1:24" ht="15.6" x14ac:dyDescent="0.3">
      <c r="A410" s="3"/>
      <c r="B410" s="4"/>
      <c r="C410" s="4"/>
      <c r="D410" s="3"/>
      <c r="E410" s="3"/>
      <c r="F410" s="4"/>
      <c r="G410" s="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4"/>
      <c r="W410" s="3"/>
      <c r="X410" s="2"/>
    </row>
    <row r="411" spans="1:24" ht="15.6" x14ac:dyDescent="0.3">
      <c r="A411" s="3"/>
      <c r="B411" s="4"/>
      <c r="C411" s="4"/>
      <c r="D411" s="3"/>
      <c r="E411" s="3"/>
      <c r="F411" s="4"/>
      <c r="G411" s="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4"/>
      <c r="W411" s="3"/>
      <c r="X411" s="2"/>
    </row>
    <row r="412" spans="1:24" ht="15.6" x14ac:dyDescent="0.3">
      <c r="A412" s="3"/>
      <c r="B412" s="4"/>
      <c r="C412" s="4"/>
      <c r="D412" s="3"/>
      <c r="E412" s="3"/>
      <c r="F412" s="4"/>
      <c r="G412" s="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4"/>
      <c r="W412" s="3"/>
      <c r="X412" s="2"/>
    </row>
    <row r="413" spans="1:24" ht="15.6" x14ac:dyDescent="0.3">
      <c r="A413" s="3"/>
      <c r="B413" s="4"/>
      <c r="C413" s="4"/>
      <c r="D413" s="3"/>
      <c r="E413" s="3"/>
      <c r="F413" s="4"/>
      <c r="G413" s="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4"/>
      <c r="W413" s="3"/>
      <c r="X413" s="2"/>
    </row>
    <row r="414" spans="1:24" ht="15.6" x14ac:dyDescent="0.3">
      <c r="A414" s="3"/>
      <c r="B414" s="4"/>
      <c r="C414" s="4"/>
      <c r="D414" s="3"/>
      <c r="E414" s="3"/>
      <c r="F414" s="4"/>
      <c r="G414" s="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4"/>
      <c r="W414" s="3"/>
      <c r="X414" s="2"/>
    </row>
    <row r="415" spans="1:24" ht="15.6" x14ac:dyDescent="0.3">
      <c r="A415" s="3"/>
      <c r="B415" s="4"/>
      <c r="C415" s="4"/>
      <c r="D415" s="3"/>
      <c r="E415" s="3"/>
      <c r="F415" s="4"/>
      <c r="G415" s="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4"/>
      <c r="W415" s="3"/>
      <c r="X415" s="2"/>
    </row>
    <row r="416" spans="1:24" ht="15.6" x14ac:dyDescent="0.3">
      <c r="A416" s="3"/>
      <c r="B416" s="4"/>
      <c r="C416" s="4"/>
      <c r="D416" s="3"/>
      <c r="E416" s="3"/>
      <c r="F416" s="4"/>
      <c r="G416" s="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4"/>
      <c r="W416" s="3"/>
      <c r="X416" s="2"/>
    </row>
    <row r="417" spans="1:24" ht="15.6" x14ac:dyDescent="0.3">
      <c r="A417" s="3"/>
      <c r="B417" s="4"/>
      <c r="C417" s="4"/>
      <c r="D417" s="3"/>
      <c r="E417" s="3"/>
      <c r="F417" s="4"/>
      <c r="G417" s="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4"/>
      <c r="W417" s="3"/>
      <c r="X417" s="2"/>
    </row>
    <row r="418" spans="1:24" ht="15.6" x14ac:dyDescent="0.3">
      <c r="A418" s="3"/>
      <c r="B418" s="4"/>
      <c r="C418" s="4"/>
      <c r="D418" s="3"/>
      <c r="E418" s="3"/>
      <c r="F418" s="4"/>
      <c r="G418" s="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4"/>
      <c r="W418" s="3"/>
      <c r="X418" s="2"/>
    </row>
    <row r="419" spans="1:24" ht="15.6" x14ac:dyDescent="0.3">
      <c r="A419" s="3"/>
      <c r="B419" s="4"/>
      <c r="C419" s="4"/>
      <c r="D419" s="3"/>
      <c r="E419" s="3"/>
      <c r="F419" s="4"/>
      <c r="G419" s="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4"/>
      <c r="W419" s="3"/>
      <c r="X419" s="2"/>
    </row>
    <row r="420" spans="1:24" ht="15.6" x14ac:dyDescent="0.3">
      <c r="A420" s="3"/>
      <c r="B420" s="4"/>
      <c r="C420" s="4"/>
      <c r="D420" s="3"/>
      <c r="E420" s="3"/>
      <c r="F420" s="4"/>
      <c r="G420" s="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4"/>
      <c r="W420" s="3"/>
      <c r="X420" s="2"/>
    </row>
    <row r="421" spans="1:24" ht="15.6" x14ac:dyDescent="0.3">
      <c r="A421" s="3"/>
      <c r="B421" s="4"/>
      <c r="C421" s="4"/>
      <c r="D421" s="3"/>
      <c r="E421" s="3"/>
      <c r="F421" s="4"/>
      <c r="G421" s="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4"/>
      <c r="W421" s="3"/>
      <c r="X421" s="2"/>
    </row>
    <row r="422" spans="1:24" ht="15.6" x14ac:dyDescent="0.3">
      <c r="A422" s="3"/>
      <c r="B422" s="4"/>
      <c r="C422" s="4"/>
      <c r="D422" s="3"/>
      <c r="E422" s="3"/>
      <c r="F422" s="4"/>
      <c r="G422" s="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4"/>
      <c r="W422" s="3"/>
      <c r="X422" s="2"/>
    </row>
    <row r="423" spans="1:24" ht="15.6" x14ac:dyDescent="0.3">
      <c r="A423" s="3"/>
      <c r="B423" s="4"/>
      <c r="C423" s="4"/>
      <c r="D423" s="3"/>
      <c r="E423" s="3"/>
      <c r="F423" s="4"/>
      <c r="G423" s="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4"/>
      <c r="W423" s="3"/>
      <c r="X423" s="2"/>
    </row>
    <row r="424" spans="1:24" ht="15.6" x14ac:dyDescent="0.3">
      <c r="A424" s="3"/>
      <c r="B424" s="4"/>
      <c r="C424" s="4"/>
      <c r="D424" s="3"/>
      <c r="E424" s="3"/>
      <c r="F424" s="4"/>
      <c r="G424" s="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4"/>
      <c r="W424" s="3"/>
      <c r="X424" s="2"/>
    </row>
    <row r="425" spans="1:24" ht="15.6" x14ac:dyDescent="0.3">
      <c r="A425" s="3"/>
      <c r="B425" s="4"/>
      <c r="C425" s="4"/>
      <c r="D425" s="3"/>
      <c r="E425" s="3"/>
      <c r="F425" s="4"/>
      <c r="G425" s="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4"/>
      <c r="W425" s="3"/>
      <c r="X425" s="2"/>
    </row>
    <row r="426" spans="1:24" ht="15.6" x14ac:dyDescent="0.3">
      <c r="A426" s="3"/>
      <c r="B426" s="4"/>
      <c r="C426" s="4"/>
      <c r="D426" s="3"/>
      <c r="E426" s="3"/>
      <c r="F426" s="4"/>
      <c r="G426" s="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4"/>
      <c r="W426" s="3"/>
      <c r="X426" s="2"/>
    </row>
    <row r="427" spans="1:24" ht="15.6" x14ac:dyDescent="0.3">
      <c r="A427" s="3"/>
      <c r="B427" s="4"/>
      <c r="C427" s="4"/>
      <c r="D427" s="3"/>
      <c r="E427" s="3"/>
      <c r="F427" s="4"/>
      <c r="G427" s="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4"/>
      <c r="W427" s="3"/>
      <c r="X427" s="2"/>
    </row>
    <row r="428" spans="1:24" ht="15.6" x14ac:dyDescent="0.3">
      <c r="A428" s="3"/>
      <c r="B428" s="4"/>
      <c r="C428" s="4"/>
      <c r="D428" s="3"/>
      <c r="E428" s="3"/>
      <c r="F428" s="4"/>
      <c r="G428" s="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4"/>
      <c r="W428" s="3"/>
      <c r="X428" s="2"/>
    </row>
    <row r="429" spans="1:24" ht="15.6" x14ac:dyDescent="0.3">
      <c r="A429" s="3"/>
      <c r="B429" s="4"/>
      <c r="C429" s="4"/>
      <c r="D429" s="3"/>
      <c r="E429" s="3"/>
      <c r="F429" s="4"/>
      <c r="G429" s="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4"/>
      <c r="W429" s="3"/>
      <c r="X429" s="2"/>
    </row>
    <row r="430" spans="1:24" ht="15.6" x14ac:dyDescent="0.3">
      <c r="A430" s="3"/>
      <c r="B430" s="4"/>
      <c r="C430" s="4"/>
      <c r="D430" s="3"/>
      <c r="E430" s="3"/>
      <c r="F430" s="4"/>
      <c r="G430" s="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4"/>
      <c r="W430" s="3"/>
      <c r="X430" s="2"/>
    </row>
    <row r="431" spans="1:24" ht="15.6" x14ac:dyDescent="0.3">
      <c r="A431" s="3"/>
      <c r="B431" s="4"/>
      <c r="C431" s="4"/>
      <c r="D431" s="3"/>
      <c r="E431" s="3"/>
      <c r="F431" s="4"/>
      <c r="G431" s="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4"/>
      <c r="W431" s="3"/>
      <c r="X431" s="2"/>
    </row>
    <row r="432" spans="1:24" ht="15.6" x14ac:dyDescent="0.3">
      <c r="A432" s="3"/>
      <c r="B432" s="4"/>
      <c r="C432" s="4"/>
      <c r="D432" s="3"/>
      <c r="E432" s="3"/>
      <c r="F432" s="4"/>
      <c r="G432" s="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4"/>
      <c r="W432" s="3"/>
      <c r="X432" s="2"/>
    </row>
    <row r="433" spans="1:24" ht="15.6" x14ac:dyDescent="0.3">
      <c r="A433" s="3"/>
      <c r="B433" s="4"/>
      <c r="C433" s="4"/>
      <c r="D433" s="3"/>
      <c r="E433" s="3"/>
      <c r="F433" s="4"/>
      <c r="G433" s="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4"/>
      <c r="W433" s="3"/>
      <c r="X433" s="2"/>
    </row>
    <row r="434" spans="1:24" ht="15.6" x14ac:dyDescent="0.3">
      <c r="A434" s="3"/>
      <c r="B434" s="4"/>
      <c r="C434" s="4"/>
      <c r="D434" s="3"/>
      <c r="E434" s="3"/>
      <c r="F434" s="4"/>
      <c r="G434" s="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4"/>
      <c r="W434" s="3"/>
      <c r="X434" s="2"/>
    </row>
    <row r="435" spans="1:24" ht="15.6" x14ac:dyDescent="0.3">
      <c r="A435" s="3"/>
      <c r="B435" s="4"/>
      <c r="C435" s="4"/>
      <c r="D435" s="3"/>
      <c r="E435" s="3"/>
      <c r="F435" s="4"/>
      <c r="G435" s="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4"/>
      <c r="W435" s="3"/>
      <c r="X435" s="2"/>
    </row>
    <row r="436" spans="1:24" ht="15.6" x14ac:dyDescent="0.3">
      <c r="A436" s="3"/>
      <c r="B436" s="4"/>
      <c r="C436" s="4"/>
      <c r="D436" s="3"/>
      <c r="E436" s="3"/>
      <c r="F436" s="4"/>
      <c r="G436" s="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4"/>
      <c r="W436" s="3"/>
      <c r="X436" s="2"/>
    </row>
    <row r="437" spans="1:24" ht="15.6" x14ac:dyDescent="0.3">
      <c r="A437" s="3"/>
      <c r="B437" s="4"/>
      <c r="C437" s="4"/>
      <c r="D437" s="3"/>
      <c r="E437" s="3"/>
      <c r="F437" s="4"/>
      <c r="G437" s="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4"/>
      <c r="W437" s="3"/>
      <c r="X437" s="2"/>
    </row>
    <row r="438" spans="1:24" ht="15.6" x14ac:dyDescent="0.3">
      <c r="A438" s="3"/>
      <c r="B438" s="4"/>
      <c r="C438" s="4"/>
      <c r="D438" s="3"/>
      <c r="E438" s="3"/>
      <c r="F438" s="4"/>
      <c r="G438" s="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4"/>
      <c r="W438" s="3"/>
      <c r="X438" s="2"/>
    </row>
    <row r="439" spans="1:24" ht="15.6" x14ac:dyDescent="0.3">
      <c r="A439" s="3"/>
      <c r="B439" s="4"/>
      <c r="C439" s="4"/>
      <c r="D439" s="3"/>
      <c r="E439" s="3"/>
      <c r="F439" s="4"/>
      <c r="G439" s="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4"/>
      <c r="W439" s="3"/>
      <c r="X439" s="2"/>
    </row>
    <row r="440" spans="1:24" ht="15.6" x14ac:dyDescent="0.3">
      <c r="A440" s="3"/>
      <c r="B440" s="4"/>
      <c r="C440" s="4"/>
      <c r="D440" s="3"/>
      <c r="E440" s="3"/>
      <c r="F440" s="4"/>
      <c r="G440" s="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4"/>
      <c r="W440" s="3"/>
      <c r="X440" s="2"/>
    </row>
    <row r="441" spans="1:24" ht="15.6" x14ac:dyDescent="0.3">
      <c r="A441" s="3"/>
      <c r="B441" s="4"/>
      <c r="C441" s="4"/>
      <c r="D441" s="3"/>
      <c r="E441" s="3"/>
      <c r="F441" s="4"/>
      <c r="G441" s="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4"/>
      <c r="W441" s="3"/>
      <c r="X441" s="2"/>
    </row>
    <row r="442" spans="1:24" ht="15.6" x14ac:dyDescent="0.3">
      <c r="A442" s="3"/>
      <c r="B442" s="4"/>
      <c r="C442" s="4"/>
      <c r="D442" s="3"/>
      <c r="E442" s="3"/>
      <c r="F442" s="4"/>
      <c r="G442" s="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4"/>
      <c r="W442" s="3"/>
      <c r="X442" s="2"/>
    </row>
    <row r="443" spans="1:24" ht="15.6" x14ac:dyDescent="0.3">
      <c r="A443" s="3"/>
      <c r="B443" s="4"/>
      <c r="C443" s="4"/>
      <c r="D443" s="3"/>
      <c r="E443" s="3"/>
      <c r="F443" s="4"/>
      <c r="G443" s="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4"/>
      <c r="W443" s="3"/>
      <c r="X443" s="2"/>
    </row>
    <row r="444" spans="1:24" ht="15.6" x14ac:dyDescent="0.3">
      <c r="A444" s="3"/>
      <c r="B444" s="4"/>
      <c r="C444" s="4"/>
      <c r="D444" s="3"/>
      <c r="E444" s="3"/>
      <c r="F444" s="4"/>
      <c r="G444" s="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4"/>
      <c r="W444" s="3"/>
      <c r="X444" s="2"/>
    </row>
    <row r="445" spans="1:24" ht="15.6" x14ac:dyDescent="0.3">
      <c r="A445" s="3"/>
      <c r="B445" s="4"/>
      <c r="C445" s="4"/>
      <c r="D445" s="3"/>
      <c r="E445" s="3"/>
      <c r="F445" s="4"/>
      <c r="G445" s="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4"/>
      <c r="W445" s="3"/>
      <c r="X445" s="2"/>
    </row>
    <row r="446" spans="1:24" ht="15.6" x14ac:dyDescent="0.3">
      <c r="A446" s="3"/>
      <c r="B446" s="4"/>
      <c r="C446" s="4"/>
      <c r="D446" s="3"/>
      <c r="E446" s="3"/>
      <c r="F446" s="4"/>
      <c r="G446" s="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4"/>
      <c r="W446" s="3"/>
      <c r="X446" s="2"/>
    </row>
    <row r="447" spans="1:24" ht="15.6" x14ac:dyDescent="0.3">
      <c r="A447" s="3"/>
      <c r="B447" s="4"/>
      <c r="C447" s="4"/>
      <c r="D447" s="3"/>
      <c r="E447" s="3"/>
      <c r="F447" s="4"/>
      <c r="G447" s="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4"/>
      <c r="W447" s="3"/>
      <c r="X447" s="2"/>
    </row>
    <row r="448" spans="1:24" ht="15.6" x14ac:dyDescent="0.3">
      <c r="A448" s="3"/>
      <c r="B448" s="4"/>
      <c r="C448" s="4"/>
      <c r="D448" s="3"/>
      <c r="E448" s="3"/>
      <c r="F448" s="4"/>
      <c r="G448" s="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4"/>
      <c r="W448" s="3"/>
      <c r="X448" s="2"/>
    </row>
    <row r="449" spans="1:24" ht="15.6" x14ac:dyDescent="0.3">
      <c r="A449" s="3"/>
      <c r="B449" s="4"/>
      <c r="C449" s="4"/>
      <c r="D449" s="3"/>
      <c r="E449" s="3"/>
      <c r="F449" s="4"/>
      <c r="G449" s="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4"/>
      <c r="W449" s="3"/>
      <c r="X449" s="2"/>
    </row>
    <row r="450" spans="1:24" ht="15.6" x14ac:dyDescent="0.3">
      <c r="A450" s="3"/>
      <c r="B450" s="4"/>
      <c r="C450" s="4"/>
      <c r="D450" s="3"/>
      <c r="E450" s="3"/>
      <c r="F450" s="4"/>
      <c r="G450" s="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4"/>
      <c r="W450" s="3"/>
      <c r="X450" s="2"/>
    </row>
    <row r="451" spans="1:24" ht="15.6" x14ac:dyDescent="0.3">
      <c r="A451" s="3"/>
      <c r="B451" s="4"/>
      <c r="C451" s="4"/>
      <c r="D451" s="3"/>
      <c r="E451" s="3"/>
      <c r="F451" s="4"/>
      <c r="G451" s="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4"/>
      <c r="W451" s="3"/>
      <c r="X451" s="2"/>
    </row>
    <row r="452" spans="1:24" ht="15.6" x14ac:dyDescent="0.3">
      <c r="A452" s="3"/>
      <c r="B452" s="4"/>
      <c r="C452" s="4"/>
      <c r="D452" s="3"/>
      <c r="E452" s="3"/>
      <c r="F452" s="4"/>
      <c r="G452" s="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4"/>
      <c r="W452" s="3"/>
      <c r="X452" s="2"/>
    </row>
    <row r="453" spans="1:24" ht="15.6" x14ac:dyDescent="0.3">
      <c r="A453" s="3"/>
      <c r="B453" s="4"/>
      <c r="C453" s="4"/>
      <c r="D453" s="3"/>
      <c r="E453" s="3"/>
      <c r="F453" s="4"/>
      <c r="G453" s="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4"/>
      <c r="W453" s="3"/>
      <c r="X453" s="2"/>
    </row>
    <row r="454" spans="1:24" ht="15.6" x14ac:dyDescent="0.3">
      <c r="A454" s="3"/>
      <c r="B454" s="4"/>
      <c r="C454" s="4"/>
      <c r="D454" s="3"/>
      <c r="E454" s="3"/>
      <c r="F454" s="4"/>
      <c r="G454" s="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4"/>
      <c r="W454" s="3"/>
      <c r="X454" s="2"/>
    </row>
    <row r="455" spans="1:24" ht="15.6" x14ac:dyDescent="0.3">
      <c r="A455" s="3"/>
      <c r="B455" s="4"/>
      <c r="C455" s="4"/>
      <c r="D455" s="3"/>
      <c r="E455" s="3"/>
      <c r="F455" s="4"/>
      <c r="G455" s="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4"/>
      <c r="W455" s="3"/>
      <c r="X455" s="2"/>
    </row>
    <row r="456" spans="1:24" ht="15.6" x14ac:dyDescent="0.3">
      <c r="A456" s="3"/>
      <c r="B456" s="4"/>
      <c r="C456" s="4"/>
      <c r="D456" s="3"/>
      <c r="E456" s="3"/>
      <c r="F456" s="4"/>
      <c r="G456" s="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4"/>
      <c r="W456" s="3"/>
      <c r="X456" s="2"/>
    </row>
    <row r="457" spans="1:24" ht="15.6" x14ac:dyDescent="0.3">
      <c r="A457" s="3"/>
      <c r="B457" s="4"/>
      <c r="C457" s="4"/>
      <c r="D457" s="3"/>
      <c r="E457" s="3"/>
      <c r="F457" s="4"/>
      <c r="G457" s="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4"/>
      <c r="W457" s="3"/>
      <c r="X457" s="2"/>
    </row>
    <row r="458" spans="1:24" ht="15.6" x14ac:dyDescent="0.3">
      <c r="A458" s="3"/>
      <c r="B458" s="4"/>
      <c r="C458" s="4"/>
      <c r="D458" s="3"/>
      <c r="E458" s="3"/>
      <c r="F458" s="4"/>
      <c r="G458" s="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4"/>
      <c r="W458" s="3"/>
      <c r="X458" s="2"/>
    </row>
    <row r="459" spans="1:24" ht="15.6" x14ac:dyDescent="0.3">
      <c r="A459" s="3"/>
      <c r="B459" s="4"/>
      <c r="C459" s="4"/>
      <c r="D459" s="3"/>
      <c r="E459" s="3"/>
      <c r="F459" s="4"/>
      <c r="G459" s="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4"/>
      <c r="W459" s="3"/>
      <c r="X459" s="2"/>
    </row>
    <row r="460" spans="1:24" ht="15.6" x14ac:dyDescent="0.3">
      <c r="A460" s="3"/>
      <c r="B460" s="4"/>
      <c r="C460" s="4"/>
      <c r="D460" s="3"/>
      <c r="E460" s="3"/>
      <c r="F460" s="4"/>
      <c r="G460" s="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4"/>
      <c r="W460" s="3"/>
      <c r="X460" s="2"/>
    </row>
    <row r="461" spans="1:24" ht="15.6" x14ac:dyDescent="0.3">
      <c r="A461" s="3"/>
      <c r="B461" s="4"/>
      <c r="C461" s="4"/>
      <c r="D461" s="3"/>
      <c r="E461" s="3"/>
      <c r="F461" s="4"/>
      <c r="G461" s="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4"/>
      <c r="W461" s="3"/>
      <c r="X461" s="2"/>
    </row>
    <row r="462" spans="1:24" ht="15.6" x14ac:dyDescent="0.3">
      <c r="A462" s="3"/>
      <c r="B462" s="4"/>
      <c r="C462" s="4"/>
      <c r="D462" s="3"/>
      <c r="E462" s="3"/>
      <c r="F462" s="4"/>
      <c r="G462" s="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4"/>
      <c r="W462" s="3"/>
      <c r="X462" s="2"/>
    </row>
    <row r="463" spans="1:24" ht="15.6" x14ac:dyDescent="0.3">
      <c r="A463" s="3"/>
      <c r="B463" s="4"/>
      <c r="C463" s="4"/>
      <c r="D463" s="3"/>
      <c r="E463" s="3"/>
      <c r="F463" s="4"/>
      <c r="G463" s="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4"/>
      <c r="W463" s="3"/>
      <c r="X463" s="2"/>
    </row>
    <row r="464" spans="1:24" ht="15.6" x14ac:dyDescent="0.3">
      <c r="A464" s="3"/>
      <c r="B464" s="4"/>
      <c r="C464" s="4"/>
      <c r="D464" s="3"/>
      <c r="E464" s="3"/>
      <c r="F464" s="4"/>
      <c r="G464" s="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4"/>
      <c r="W464" s="3"/>
      <c r="X464" s="2"/>
    </row>
    <row r="465" spans="1:24" ht="15.6" x14ac:dyDescent="0.3">
      <c r="A465" s="3"/>
      <c r="B465" s="4"/>
      <c r="C465" s="4"/>
      <c r="D465" s="3"/>
      <c r="E465" s="3"/>
      <c r="F465" s="4"/>
      <c r="G465" s="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4"/>
      <c r="W465" s="3"/>
      <c r="X465" s="2"/>
    </row>
    <row r="466" spans="1:24" ht="15.6" x14ac:dyDescent="0.3">
      <c r="A466" s="3"/>
      <c r="B466" s="4"/>
      <c r="C466" s="4"/>
      <c r="D466" s="3"/>
      <c r="E466" s="3"/>
      <c r="F466" s="4"/>
      <c r="G466" s="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4"/>
      <c r="W466" s="3"/>
      <c r="X466" s="2"/>
    </row>
    <row r="467" spans="1:24" ht="15.6" x14ac:dyDescent="0.3">
      <c r="A467" s="3"/>
      <c r="B467" s="4"/>
      <c r="C467" s="4"/>
      <c r="D467" s="3"/>
      <c r="E467" s="3"/>
      <c r="F467" s="4"/>
      <c r="G467" s="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4"/>
      <c r="W467" s="3"/>
      <c r="X467" s="2"/>
    </row>
    <row r="468" spans="1:24" ht="15.6" x14ac:dyDescent="0.3">
      <c r="A468" s="3"/>
      <c r="B468" s="4"/>
      <c r="C468" s="4"/>
      <c r="D468" s="3"/>
      <c r="E468" s="3"/>
      <c r="F468" s="4"/>
      <c r="G468" s="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4"/>
      <c r="W468" s="3"/>
      <c r="X468" s="2"/>
    </row>
    <row r="469" spans="1:24" ht="15.6" x14ac:dyDescent="0.3">
      <c r="A469" s="3"/>
      <c r="B469" s="4"/>
      <c r="C469" s="4"/>
      <c r="D469" s="3"/>
      <c r="E469" s="3"/>
      <c r="F469" s="4"/>
      <c r="G469" s="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4"/>
      <c r="W469" s="3"/>
      <c r="X469" s="2"/>
    </row>
    <row r="470" spans="1:24" ht="15.6" x14ac:dyDescent="0.3">
      <c r="A470" s="3"/>
      <c r="B470" s="4"/>
      <c r="C470" s="4"/>
      <c r="D470" s="3"/>
      <c r="E470" s="3"/>
      <c r="F470" s="4"/>
      <c r="G470" s="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4"/>
      <c r="W470" s="3"/>
      <c r="X470" s="2"/>
    </row>
    <row r="471" spans="1:24" ht="15.6" x14ac:dyDescent="0.3">
      <c r="A471" s="3"/>
      <c r="B471" s="4"/>
      <c r="C471" s="4"/>
      <c r="D471" s="3"/>
      <c r="E471" s="3"/>
      <c r="F471" s="4"/>
      <c r="G471" s="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4"/>
      <c r="W471" s="3"/>
      <c r="X471" s="2"/>
    </row>
    <row r="472" spans="1:24" ht="15.6" x14ac:dyDescent="0.3">
      <c r="A472" s="3"/>
      <c r="B472" s="4"/>
      <c r="C472" s="4"/>
      <c r="D472" s="3"/>
      <c r="E472" s="3"/>
      <c r="F472" s="4"/>
      <c r="G472" s="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4"/>
      <c r="W472" s="3"/>
      <c r="X472" s="2"/>
    </row>
    <row r="473" spans="1:24" ht="15.6" x14ac:dyDescent="0.3">
      <c r="A473" s="3"/>
      <c r="B473" s="4"/>
      <c r="C473" s="4"/>
      <c r="D473" s="3"/>
      <c r="E473" s="3"/>
      <c r="F473" s="4"/>
      <c r="G473" s="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4"/>
      <c r="W473" s="3"/>
      <c r="X473" s="2"/>
    </row>
    <row r="474" spans="1:24" ht="15.6" x14ac:dyDescent="0.3">
      <c r="A474" s="3"/>
      <c r="B474" s="4"/>
      <c r="C474" s="4"/>
      <c r="D474" s="3"/>
      <c r="E474" s="3"/>
      <c r="F474" s="4"/>
      <c r="G474" s="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4"/>
      <c r="W474" s="3"/>
      <c r="X474" s="2"/>
    </row>
    <row r="475" spans="1:24" ht="15.6" x14ac:dyDescent="0.3">
      <c r="A475" s="3"/>
      <c r="B475" s="4"/>
      <c r="C475" s="4"/>
      <c r="D475" s="3"/>
      <c r="E475" s="3"/>
      <c r="F475" s="4"/>
      <c r="G475" s="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4"/>
      <c r="W475" s="3"/>
      <c r="X475" s="2"/>
    </row>
    <row r="476" spans="1:24" ht="15.6" x14ac:dyDescent="0.3">
      <c r="A476" s="3"/>
      <c r="B476" s="4"/>
      <c r="C476" s="4"/>
      <c r="D476" s="3"/>
      <c r="E476" s="3"/>
      <c r="F476" s="4"/>
      <c r="G476" s="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4"/>
      <c r="W476" s="3"/>
      <c r="X476" s="2"/>
    </row>
    <row r="477" spans="1:24" ht="15.6" x14ac:dyDescent="0.3">
      <c r="A477" s="3"/>
      <c r="B477" s="4"/>
      <c r="C477" s="4"/>
      <c r="D477" s="3"/>
      <c r="E477" s="3"/>
      <c r="F477" s="4"/>
      <c r="G477" s="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4"/>
      <c r="W477" s="3"/>
      <c r="X477" s="2"/>
    </row>
    <row r="478" spans="1:24" ht="15.6" x14ac:dyDescent="0.3">
      <c r="A478" s="3"/>
      <c r="B478" s="4"/>
      <c r="C478" s="4"/>
      <c r="D478" s="3"/>
      <c r="E478" s="3"/>
      <c r="F478" s="4"/>
      <c r="G478" s="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4"/>
      <c r="W478" s="3"/>
      <c r="X478" s="2"/>
    </row>
    <row r="479" spans="1:24" ht="15.6" x14ac:dyDescent="0.3">
      <c r="A479" s="3"/>
      <c r="B479" s="4"/>
      <c r="C479" s="4"/>
      <c r="D479" s="3"/>
      <c r="E479" s="3"/>
      <c r="F479" s="4"/>
      <c r="G479" s="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4"/>
      <c r="W479" s="3"/>
      <c r="X479" s="2"/>
    </row>
    <row r="480" spans="1:24" ht="15.6" x14ac:dyDescent="0.3">
      <c r="A480" s="3"/>
      <c r="B480" s="4"/>
      <c r="C480" s="4"/>
      <c r="D480" s="3"/>
      <c r="E480" s="3"/>
      <c r="F480" s="4"/>
      <c r="G480" s="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4"/>
      <c r="W480" s="3"/>
      <c r="X480" s="2"/>
    </row>
    <row r="481" spans="1:24" ht="15.6" x14ac:dyDescent="0.3">
      <c r="A481" s="3"/>
      <c r="B481" s="4"/>
      <c r="C481" s="4"/>
      <c r="D481" s="3"/>
      <c r="E481" s="3"/>
      <c r="F481" s="4"/>
      <c r="G481" s="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4"/>
      <c r="W481" s="3"/>
      <c r="X481" s="2"/>
    </row>
    <row r="482" spans="1:24" ht="15.6" x14ac:dyDescent="0.3">
      <c r="A482" s="3"/>
      <c r="B482" s="4"/>
      <c r="C482" s="4"/>
      <c r="D482" s="3"/>
      <c r="E482" s="3"/>
      <c r="F482" s="4"/>
      <c r="G482" s="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4"/>
      <c r="W482" s="3"/>
      <c r="X482" s="2"/>
    </row>
    <row r="483" spans="1:24" ht="15.6" x14ac:dyDescent="0.3">
      <c r="A483" s="3"/>
      <c r="B483" s="4"/>
      <c r="C483" s="4"/>
      <c r="D483" s="3"/>
      <c r="E483" s="3"/>
      <c r="F483" s="4"/>
      <c r="G483" s="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4"/>
      <c r="W483" s="3"/>
      <c r="X483" s="2"/>
    </row>
    <row r="484" spans="1:24" ht="15.6" x14ac:dyDescent="0.3">
      <c r="A484" s="3"/>
      <c r="B484" s="4"/>
      <c r="C484" s="4"/>
      <c r="D484" s="3"/>
      <c r="E484" s="3"/>
      <c r="F484" s="4"/>
      <c r="G484" s="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4"/>
      <c r="W484" s="3"/>
      <c r="X484" s="2"/>
    </row>
    <row r="485" spans="1:24" ht="15.6" x14ac:dyDescent="0.3">
      <c r="A485" s="3"/>
      <c r="B485" s="4"/>
      <c r="C485" s="4"/>
      <c r="D485" s="3"/>
      <c r="E485" s="3"/>
      <c r="F485" s="4"/>
      <c r="G485" s="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4"/>
      <c r="W485" s="3"/>
      <c r="X485" s="2"/>
    </row>
    <row r="486" spans="1:24" ht="15.6" x14ac:dyDescent="0.3">
      <c r="A486" s="3"/>
      <c r="B486" s="4"/>
      <c r="C486" s="4"/>
      <c r="D486" s="3"/>
      <c r="E486" s="3"/>
      <c r="F486" s="4"/>
      <c r="G486" s="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4"/>
      <c r="W486" s="3"/>
      <c r="X486" s="2"/>
    </row>
    <row r="487" spans="1:24" ht="15.6" x14ac:dyDescent="0.3">
      <c r="A487" s="3"/>
      <c r="B487" s="4"/>
      <c r="C487" s="4"/>
      <c r="D487" s="3"/>
      <c r="E487" s="3"/>
      <c r="F487" s="4"/>
      <c r="G487" s="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4"/>
      <c r="W487" s="3"/>
      <c r="X487" s="2"/>
    </row>
    <row r="488" spans="1:24" ht="15.6" x14ac:dyDescent="0.3">
      <c r="A488" s="3"/>
      <c r="B488" s="4"/>
      <c r="C488" s="4"/>
      <c r="D488" s="3"/>
      <c r="E488" s="3"/>
      <c r="F488" s="4"/>
      <c r="G488" s="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4"/>
      <c r="W488" s="3"/>
      <c r="X488" s="2"/>
    </row>
    <row r="489" spans="1:24" ht="15.6" x14ac:dyDescent="0.3">
      <c r="A489" s="3"/>
      <c r="B489" s="4"/>
      <c r="C489" s="4"/>
      <c r="D489" s="3"/>
      <c r="E489" s="3"/>
      <c r="F489" s="4"/>
      <c r="G489" s="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4"/>
      <c r="W489" s="3"/>
      <c r="X489" s="2"/>
    </row>
    <row r="490" spans="1:24" ht="15.6" x14ac:dyDescent="0.3">
      <c r="A490" s="3"/>
      <c r="B490" s="4"/>
      <c r="C490" s="4"/>
      <c r="D490" s="3"/>
      <c r="E490" s="3"/>
      <c r="F490" s="4"/>
      <c r="G490" s="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4"/>
      <c r="W490" s="3"/>
      <c r="X490" s="2"/>
    </row>
    <row r="491" spans="1:24" ht="15.6" x14ac:dyDescent="0.3">
      <c r="A491" s="3"/>
      <c r="B491" s="4"/>
      <c r="C491" s="4"/>
      <c r="D491" s="3"/>
      <c r="E491" s="3"/>
      <c r="F491" s="4"/>
      <c r="G491" s="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4"/>
      <c r="W491" s="3"/>
      <c r="X491" s="2"/>
    </row>
    <row r="492" spans="1:24" ht="15.6" x14ac:dyDescent="0.3">
      <c r="A492" s="3"/>
      <c r="B492" s="4"/>
      <c r="C492" s="4"/>
      <c r="D492" s="3"/>
      <c r="E492" s="3"/>
      <c r="F492" s="4"/>
      <c r="G492" s="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4"/>
      <c r="W492" s="3"/>
      <c r="X492" s="2"/>
    </row>
    <row r="493" spans="1:24" ht="15.6" x14ac:dyDescent="0.3">
      <c r="A493" s="3"/>
      <c r="B493" s="4"/>
      <c r="C493" s="4"/>
      <c r="D493" s="3"/>
      <c r="E493" s="3"/>
      <c r="F493" s="4"/>
      <c r="G493" s="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4"/>
      <c r="W493" s="3"/>
      <c r="X493" s="2"/>
    </row>
    <row r="494" spans="1:24" ht="15.6" x14ac:dyDescent="0.3">
      <c r="A494" s="3"/>
      <c r="B494" s="4"/>
      <c r="C494" s="4"/>
      <c r="D494" s="3"/>
      <c r="E494" s="3"/>
      <c r="F494" s="4"/>
      <c r="G494" s="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4"/>
      <c r="W494" s="3"/>
      <c r="X494" s="2"/>
    </row>
    <row r="495" spans="1:24" ht="15.6" x14ac:dyDescent="0.3">
      <c r="A495" s="3"/>
      <c r="B495" s="4"/>
      <c r="C495" s="4"/>
      <c r="D495" s="3"/>
      <c r="E495" s="3"/>
      <c r="F495" s="4"/>
      <c r="G495" s="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4"/>
      <c r="W495" s="3"/>
      <c r="X495" s="2"/>
    </row>
    <row r="496" spans="1:24" ht="15.6" x14ac:dyDescent="0.3">
      <c r="A496" s="3"/>
      <c r="B496" s="4"/>
      <c r="C496" s="4"/>
      <c r="D496" s="3"/>
      <c r="E496" s="3"/>
      <c r="F496" s="4"/>
      <c r="G496" s="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4"/>
      <c r="W496" s="3"/>
      <c r="X496" s="2"/>
    </row>
    <row r="497" spans="1:24" ht="15.6" x14ac:dyDescent="0.3">
      <c r="A497" s="3"/>
      <c r="B497" s="4"/>
      <c r="C497" s="4"/>
      <c r="D497" s="3"/>
      <c r="E497" s="3"/>
      <c r="F497" s="4"/>
      <c r="G497" s="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4"/>
      <c r="W497" s="3"/>
      <c r="X497" s="2"/>
    </row>
    <row r="498" spans="1:24" ht="15.6" x14ac:dyDescent="0.3">
      <c r="A498" s="3"/>
      <c r="B498" s="4"/>
      <c r="C498" s="4"/>
      <c r="D498" s="3"/>
      <c r="E498" s="3"/>
      <c r="F498" s="4"/>
      <c r="G498" s="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4"/>
      <c r="W498" s="3"/>
      <c r="X498" s="2"/>
    </row>
    <row r="499" spans="1:24" ht="15.6" x14ac:dyDescent="0.3">
      <c r="A499" s="3"/>
      <c r="B499" s="4"/>
      <c r="C499" s="4"/>
      <c r="D499" s="3"/>
      <c r="E499" s="3"/>
      <c r="F499" s="4"/>
      <c r="G499" s="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4"/>
      <c r="W499" s="3"/>
      <c r="X499" s="2"/>
    </row>
    <row r="500" spans="1:24" ht="15.6" x14ac:dyDescent="0.3">
      <c r="A500" s="3"/>
      <c r="B500" s="4"/>
      <c r="C500" s="4"/>
      <c r="D500" s="3"/>
      <c r="E500" s="3"/>
      <c r="F500" s="4"/>
      <c r="G500" s="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4"/>
      <c r="W500" s="3"/>
      <c r="X500" s="2"/>
    </row>
    <row r="501" spans="1:24" ht="15.6" x14ac:dyDescent="0.3">
      <c r="A501" s="3"/>
      <c r="B501" s="4"/>
      <c r="C501" s="4"/>
      <c r="D501" s="3"/>
      <c r="E501" s="3"/>
      <c r="F501" s="4"/>
      <c r="G501" s="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4"/>
      <c r="W501" s="3"/>
      <c r="X501" s="2"/>
    </row>
    <row r="502" spans="1:24" ht="15.6" x14ac:dyDescent="0.3">
      <c r="A502" s="3"/>
      <c r="B502" s="4"/>
      <c r="C502" s="4"/>
      <c r="D502" s="3"/>
      <c r="E502" s="3"/>
      <c r="F502" s="4"/>
      <c r="G502" s="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4"/>
      <c r="W502" s="3"/>
      <c r="X502" s="2"/>
    </row>
    <row r="503" spans="1:24" ht="15.6" x14ac:dyDescent="0.3">
      <c r="A503" s="3"/>
      <c r="B503" s="4"/>
      <c r="C503" s="4"/>
      <c r="D503" s="3"/>
      <c r="E503" s="3"/>
      <c r="F503" s="4"/>
      <c r="G503" s="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4"/>
      <c r="W503" s="3"/>
      <c r="X503" s="2"/>
    </row>
    <row r="504" spans="1:24" ht="15.6" x14ac:dyDescent="0.3">
      <c r="A504" s="3"/>
      <c r="B504" s="4"/>
      <c r="C504" s="4"/>
      <c r="D504" s="3"/>
      <c r="E504" s="3"/>
      <c r="F504" s="4"/>
      <c r="G504" s="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4"/>
      <c r="W504" s="3"/>
      <c r="X504" s="2"/>
    </row>
    <row r="505" spans="1:24" ht="15.6" x14ac:dyDescent="0.3">
      <c r="A505" s="3"/>
      <c r="B505" s="4"/>
      <c r="C505" s="4"/>
      <c r="D505" s="3"/>
      <c r="E505" s="3"/>
      <c r="F505" s="4"/>
      <c r="G505" s="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4"/>
      <c r="W505" s="3"/>
      <c r="X505" s="2"/>
    </row>
    <row r="506" spans="1:24" ht="15.6" x14ac:dyDescent="0.3">
      <c r="A506" s="3"/>
      <c r="B506" s="4"/>
      <c r="C506" s="4"/>
      <c r="D506" s="3"/>
      <c r="E506" s="3"/>
      <c r="F506" s="4"/>
      <c r="G506" s="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4"/>
      <c r="W506" s="3"/>
      <c r="X506" s="2"/>
    </row>
    <row r="507" spans="1:24" ht="15.6" x14ac:dyDescent="0.3">
      <c r="A507" s="3"/>
      <c r="B507" s="4"/>
      <c r="C507" s="4"/>
      <c r="D507" s="3"/>
      <c r="E507" s="3"/>
      <c r="F507" s="4"/>
      <c r="G507" s="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4"/>
      <c r="W507" s="3"/>
      <c r="X507" s="2"/>
    </row>
    <row r="508" spans="1:24" ht="15.6" x14ac:dyDescent="0.3">
      <c r="A508" s="3"/>
      <c r="B508" s="4"/>
      <c r="C508" s="4"/>
      <c r="D508" s="3"/>
      <c r="E508" s="3"/>
      <c r="F508" s="4"/>
      <c r="G508" s="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4"/>
      <c r="W508" s="3"/>
      <c r="X508" s="2"/>
    </row>
    <row r="509" spans="1:24" ht="15.6" x14ac:dyDescent="0.3">
      <c r="A509" s="3"/>
      <c r="B509" s="4"/>
      <c r="C509" s="4"/>
      <c r="D509" s="3"/>
      <c r="E509" s="3"/>
      <c r="F509" s="4"/>
      <c r="G509" s="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4"/>
      <c r="W509" s="3"/>
      <c r="X509" s="2"/>
    </row>
    <row r="510" spans="1:24" ht="15.6" x14ac:dyDescent="0.3">
      <c r="A510" s="3"/>
      <c r="B510" s="4"/>
      <c r="C510" s="4"/>
      <c r="D510" s="3"/>
      <c r="E510" s="3"/>
      <c r="F510" s="4"/>
      <c r="G510" s="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4"/>
      <c r="W510" s="3"/>
      <c r="X510" s="2"/>
    </row>
    <row r="511" spans="1:24" ht="15.6" x14ac:dyDescent="0.3">
      <c r="A511" s="3"/>
      <c r="B511" s="4"/>
      <c r="C511" s="4"/>
      <c r="D511" s="3"/>
      <c r="E511" s="3"/>
      <c r="F511" s="4"/>
      <c r="G511" s="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4"/>
      <c r="W511" s="3"/>
      <c r="X511" s="2"/>
    </row>
    <row r="512" spans="1:24" ht="15.6" x14ac:dyDescent="0.3">
      <c r="A512" s="3"/>
      <c r="B512" s="4"/>
      <c r="C512" s="4"/>
      <c r="D512" s="3"/>
      <c r="E512" s="3"/>
      <c r="F512" s="4"/>
      <c r="G512" s="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4"/>
      <c r="W512" s="3"/>
      <c r="X512" s="2"/>
    </row>
    <row r="513" spans="1:24" ht="15.6" x14ac:dyDescent="0.3">
      <c r="A513" s="3"/>
      <c r="B513" s="4"/>
      <c r="C513" s="4"/>
      <c r="D513" s="3"/>
      <c r="E513" s="3"/>
      <c r="F513" s="4"/>
      <c r="G513" s="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4"/>
      <c r="W513" s="3"/>
      <c r="X513" s="2"/>
    </row>
    <row r="514" spans="1:24" ht="15.6" x14ac:dyDescent="0.3">
      <c r="A514" s="3"/>
      <c r="B514" s="4"/>
      <c r="C514" s="4"/>
      <c r="D514" s="3"/>
      <c r="E514" s="3"/>
      <c r="F514" s="4"/>
      <c r="G514" s="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4"/>
      <c r="W514" s="3"/>
      <c r="X514" s="2"/>
    </row>
    <row r="515" spans="1:24" ht="15.6" x14ac:dyDescent="0.3">
      <c r="A515" s="3"/>
      <c r="B515" s="4"/>
      <c r="C515" s="4"/>
      <c r="D515" s="3"/>
      <c r="E515" s="3"/>
      <c r="F515" s="4"/>
      <c r="G515" s="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4"/>
      <c r="W515" s="3"/>
      <c r="X515" s="2"/>
    </row>
    <row r="516" spans="1:24" ht="15.6" x14ac:dyDescent="0.3">
      <c r="A516" s="3"/>
      <c r="B516" s="4"/>
      <c r="C516" s="4"/>
      <c r="D516" s="3"/>
      <c r="E516" s="3"/>
      <c r="F516" s="4"/>
      <c r="G516" s="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4"/>
      <c r="W516" s="3"/>
      <c r="X516" s="2"/>
    </row>
    <row r="517" spans="1:24" ht="15.6" x14ac:dyDescent="0.3">
      <c r="A517" s="3"/>
      <c r="B517" s="4"/>
      <c r="C517" s="4"/>
      <c r="D517" s="3"/>
      <c r="E517" s="3"/>
      <c r="F517" s="4"/>
      <c r="G517" s="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4"/>
      <c r="W517" s="3"/>
      <c r="X517" s="2"/>
    </row>
    <row r="518" spans="1:24" ht="15.6" x14ac:dyDescent="0.3">
      <c r="A518" s="3"/>
      <c r="B518" s="4"/>
      <c r="C518" s="4"/>
      <c r="D518" s="3"/>
      <c r="E518" s="3"/>
      <c r="F518" s="4"/>
      <c r="G518" s="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4"/>
      <c r="W518" s="3"/>
      <c r="X518" s="2"/>
    </row>
    <row r="519" spans="1:24" ht="15.6" x14ac:dyDescent="0.3">
      <c r="A519" s="3"/>
      <c r="B519" s="4"/>
      <c r="C519" s="4"/>
      <c r="D519" s="3"/>
      <c r="E519" s="3"/>
      <c r="F519" s="4"/>
      <c r="G519" s="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4"/>
      <c r="W519" s="3"/>
      <c r="X519" s="2"/>
    </row>
    <row r="520" spans="1:24" ht="15.6" x14ac:dyDescent="0.3">
      <c r="A520" s="3"/>
      <c r="B520" s="4"/>
      <c r="C520" s="4"/>
      <c r="D520" s="3"/>
      <c r="E520" s="3"/>
      <c r="F520" s="4"/>
      <c r="G520" s="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4"/>
      <c r="W520" s="3"/>
      <c r="X520" s="2"/>
    </row>
    <row r="521" spans="1:24" ht="15.6" x14ac:dyDescent="0.3">
      <c r="A521" s="3"/>
      <c r="B521" s="4"/>
      <c r="C521" s="4"/>
      <c r="D521" s="3"/>
      <c r="E521" s="3"/>
      <c r="F521" s="4"/>
      <c r="G521" s="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4"/>
      <c r="W521" s="3"/>
      <c r="X521" s="2"/>
    </row>
    <row r="522" spans="1:24" ht="15.6" x14ac:dyDescent="0.3">
      <c r="A522" s="3"/>
      <c r="B522" s="4"/>
      <c r="C522" s="4"/>
      <c r="D522" s="3"/>
      <c r="E522" s="3"/>
      <c r="F522" s="4"/>
      <c r="G522" s="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4"/>
      <c r="W522" s="3"/>
      <c r="X522" s="2"/>
    </row>
    <row r="523" spans="1:24" ht="15.6" x14ac:dyDescent="0.3">
      <c r="A523" s="3"/>
      <c r="B523" s="4"/>
      <c r="C523" s="4"/>
      <c r="D523" s="3"/>
      <c r="E523" s="3"/>
      <c r="F523" s="4"/>
      <c r="G523" s="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4"/>
      <c r="W523" s="3"/>
      <c r="X523" s="2"/>
    </row>
    <row r="524" spans="1:24" ht="15.6" x14ac:dyDescent="0.3">
      <c r="A524" s="3"/>
      <c r="B524" s="4"/>
      <c r="C524" s="4"/>
      <c r="D524" s="3"/>
      <c r="E524" s="3"/>
      <c r="F524" s="4"/>
      <c r="G524" s="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4"/>
      <c r="W524" s="3"/>
      <c r="X524" s="2"/>
    </row>
    <row r="525" spans="1:24" ht="15.6" x14ac:dyDescent="0.3">
      <c r="A525" s="3"/>
      <c r="B525" s="4"/>
      <c r="C525" s="4"/>
      <c r="D525" s="3"/>
      <c r="E525" s="3"/>
      <c r="F525" s="4"/>
      <c r="G525" s="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4"/>
      <c r="W525" s="3"/>
      <c r="X525" s="2"/>
    </row>
    <row r="526" spans="1:24" ht="15.6" x14ac:dyDescent="0.3">
      <c r="A526" s="3"/>
      <c r="B526" s="4"/>
      <c r="C526" s="4"/>
      <c r="D526" s="3"/>
      <c r="E526" s="3"/>
      <c r="F526" s="4"/>
      <c r="G526" s="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4"/>
      <c r="W526" s="3"/>
      <c r="X526" s="2"/>
    </row>
    <row r="527" spans="1:24" ht="15.6" x14ac:dyDescent="0.3">
      <c r="A527" s="3"/>
      <c r="B527" s="4"/>
      <c r="C527" s="4"/>
      <c r="D527" s="3"/>
      <c r="E527" s="3"/>
      <c r="F527" s="4"/>
      <c r="G527" s="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4"/>
      <c r="W527" s="3"/>
      <c r="X527" s="2"/>
    </row>
    <row r="528" spans="1:24" ht="15.6" x14ac:dyDescent="0.3">
      <c r="A528" s="3"/>
      <c r="B528" s="4"/>
      <c r="C528" s="4"/>
      <c r="D528" s="3"/>
      <c r="E528" s="3"/>
      <c r="F528" s="4"/>
      <c r="G528" s="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2"/>
    </row>
    <row r="529" spans="1:24" ht="15.6" x14ac:dyDescent="0.3">
      <c r="A529" s="3"/>
      <c r="B529" s="4"/>
      <c r="C529" s="4"/>
      <c r="D529" s="3"/>
      <c r="E529" s="3"/>
      <c r="F529" s="4"/>
      <c r="G529" s="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2"/>
    </row>
    <row r="530" spans="1:24" ht="15.6" x14ac:dyDescent="0.3">
      <c r="A530" s="3"/>
      <c r="B530" s="4"/>
      <c r="C530" s="4"/>
      <c r="D530" s="3"/>
      <c r="E530" s="3"/>
      <c r="F530" s="4"/>
      <c r="G530" s="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2"/>
    </row>
    <row r="531" spans="1:24" ht="15.6" x14ac:dyDescent="0.3">
      <c r="A531" s="3"/>
      <c r="B531" s="4"/>
      <c r="C531" s="4"/>
      <c r="D531" s="3"/>
      <c r="E531" s="3"/>
      <c r="F531" s="4"/>
      <c r="G531" s="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4"/>
      <c r="W531" s="3"/>
      <c r="X531" s="2"/>
    </row>
    <row r="532" spans="1:24" ht="15.6" x14ac:dyDescent="0.3">
      <c r="A532" s="3"/>
      <c r="B532" s="4"/>
      <c r="C532" s="4"/>
      <c r="D532" s="3"/>
      <c r="E532" s="3"/>
      <c r="F532" s="4"/>
      <c r="G532" s="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4"/>
      <c r="W532" s="3"/>
      <c r="X532" s="2"/>
    </row>
    <row r="533" spans="1:24" ht="15.6" x14ac:dyDescent="0.3">
      <c r="A533" s="3"/>
      <c r="B533" s="4"/>
      <c r="C533" s="4"/>
      <c r="D533" s="3"/>
      <c r="E533" s="3"/>
      <c r="F533" s="4"/>
      <c r="G533" s="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4"/>
      <c r="W533" s="3"/>
      <c r="X533" s="2"/>
    </row>
    <row r="534" spans="1:24" ht="15.6" x14ac:dyDescent="0.3">
      <c r="A534" s="3"/>
      <c r="B534" s="4"/>
      <c r="C534" s="4"/>
      <c r="D534" s="3"/>
      <c r="E534" s="3"/>
      <c r="F534" s="4"/>
      <c r="G534" s="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4"/>
      <c r="W534" s="3"/>
      <c r="X534" s="2"/>
    </row>
    <row r="535" spans="1:24" ht="15.6" x14ac:dyDescent="0.3">
      <c r="A535" s="3"/>
      <c r="B535" s="4"/>
      <c r="C535" s="4"/>
      <c r="D535" s="3"/>
      <c r="E535" s="3"/>
      <c r="F535" s="4"/>
      <c r="G535" s="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4"/>
      <c r="W535" s="3"/>
      <c r="X535" s="2"/>
    </row>
    <row r="536" spans="1:24" ht="15.6" x14ac:dyDescent="0.3">
      <c r="A536" s="3"/>
      <c r="B536" s="4"/>
      <c r="C536" s="4"/>
      <c r="D536" s="3"/>
      <c r="E536" s="3"/>
      <c r="F536" s="4"/>
      <c r="G536" s="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4"/>
      <c r="W536" s="3"/>
      <c r="X536" s="2"/>
    </row>
    <row r="537" spans="1:24" ht="15.6" x14ac:dyDescent="0.3">
      <c r="A537" s="3"/>
      <c r="B537" s="4"/>
      <c r="C537" s="4"/>
      <c r="D537" s="3"/>
      <c r="E537" s="3"/>
      <c r="F537" s="4"/>
      <c r="G537" s="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4"/>
      <c r="W537" s="3"/>
      <c r="X537" s="2"/>
    </row>
    <row r="538" spans="1:24" ht="15.6" x14ac:dyDescent="0.3">
      <c r="A538" s="3"/>
      <c r="B538" s="4"/>
      <c r="C538" s="4"/>
      <c r="D538" s="3"/>
      <c r="E538" s="3"/>
      <c r="F538" s="4"/>
      <c r="G538" s="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4"/>
      <c r="W538" s="3"/>
      <c r="X538" s="2"/>
    </row>
    <row r="539" spans="1:24" ht="15.6" x14ac:dyDescent="0.3">
      <c r="A539" s="3"/>
      <c r="B539" s="4"/>
      <c r="C539" s="4"/>
      <c r="D539" s="3"/>
      <c r="E539" s="3"/>
      <c r="F539" s="4"/>
      <c r="G539" s="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4"/>
      <c r="W539" s="3"/>
      <c r="X539" s="2"/>
    </row>
    <row r="540" spans="1:24" ht="15.6" x14ac:dyDescent="0.3">
      <c r="A540" s="3"/>
      <c r="B540" s="4"/>
      <c r="C540" s="4"/>
      <c r="D540" s="3"/>
      <c r="E540" s="3"/>
      <c r="F540" s="4"/>
      <c r="G540" s="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4"/>
      <c r="W540" s="3"/>
      <c r="X540" s="2"/>
    </row>
    <row r="541" spans="1:24" ht="15.6" x14ac:dyDescent="0.3">
      <c r="A541" s="3"/>
      <c r="B541" s="4"/>
      <c r="C541" s="4"/>
      <c r="D541" s="3"/>
      <c r="E541" s="3"/>
      <c r="F541" s="4"/>
      <c r="G541" s="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4"/>
      <c r="W541" s="3"/>
      <c r="X541" s="2"/>
    </row>
    <row r="542" spans="1:24" ht="15.6" x14ac:dyDescent="0.3">
      <c r="A542" s="3"/>
      <c r="B542" s="4"/>
      <c r="C542" s="4"/>
      <c r="D542" s="3"/>
      <c r="E542" s="3"/>
      <c r="F542" s="4"/>
      <c r="G542" s="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4"/>
      <c r="W542" s="3"/>
      <c r="X542" s="2"/>
    </row>
    <row r="543" spans="1:24" ht="15.6" x14ac:dyDescent="0.3">
      <c r="A543" s="3"/>
      <c r="B543" s="4"/>
      <c r="C543" s="4"/>
      <c r="D543" s="3"/>
      <c r="E543" s="3"/>
      <c r="F543" s="4"/>
      <c r="G543" s="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4"/>
      <c r="W543" s="3"/>
      <c r="X543" s="2"/>
    </row>
    <row r="544" spans="1:24" ht="15.6" x14ac:dyDescent="0.3">
      <c r="A544" s="3"/>
      <c r="B544" s="4"/>
      <c r="C544" s="4"/>
      <c r="D544" s="3"/>
      <c r="E544" s="3"/>
      <c r="F544" s="4"/>
      <c r="G544" s="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4"/>
      <c r="W544" s="3"/>
      <c r="X544" s="2"/>
    </row>
    <row r="545" spans="1:24" ht="15.6" x14ac:dyDescent="0.3">
      <c r="A545" s="3"/>
      <c r="B545" s="4"/>
      <c r="C545" s="4"/>
      <c r="D545" s="3"/>
      <c r="E545" s="3"/>
      <c r="F545" s="4"/>
      <c r="G545" s="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4"/>
      <c r="W545" s="3"/>
      <c r="X545" s="2"/>
    </row>
    <row r="546" spans="1:24" ht="15.6" x14ac:dyDescent="0.3">
      <c r="A546" s="3"/>
      <c r="B546" s="4"/>
      <c r="C546" s="4"/>
      <c r="D546" s="3"/>
      <c r="E546" s="3"/>
      <c r="F546" s="4"/>
      <c r="G546" s="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4"/>
      <c r="W546" s="3"/>
      <c r="X546" s="2"/>
    </row>
    <row r="547" spans="1:24" ht="15.6" x14ac:dyDescent="0.3">
      <c r="A547" s="3"/>
      <c r="B547" s="4"/>
      <c r="C547" s="4"/>
      <c r="D547" s="3"/>
      <c r="E547" s="3"/>
      <c r="F547" s="4"/>
      <c r="G547" s="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4"/>
      <c r="W547" s="3"/>
      <c r="X547" s="2"/>
    </row>
    <row r="548" spans="1:24" ht="15.6" x14ac:dyDescent="0.3">
      <c r="A548" s="3"/>
      <c r="B548" s="4"/>
      <c r="C548" s="4"/>
      <c r="D548" s="3"/>
      <c r="E548" s="3"/>
      <c r="F548" s="4"/>
      <c r="G548" s="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4"/>
      <c r="W548" s="3"/>
      <c r="X548" s="2"/>
    </row>
    <row r="549" spans="1:24" ht="15.6" x14ac:dyDescent="0.3">
      <c r="A549" s="3"/>
      <c r="B549" s="4"/>
      <c r="C549" s="4"/>
      <c r="D549" s="3"/>
      <c r="E549" s="3"/>
      <c r="F549" s="4"/>
      <c r="G549" s="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4"/>
      <c r="W549" s="3"/>
      <c r="X549" s="2"/>
    </row>
    <row r="550" spans="1:24" ht="15.6" x14ac:dyDescent="0.3">
      <c r="A550" s="3"/>
      <c r="B550" s="4"/>
      <c r="C550" s="4"/>
      <c r="D550" s="3"/>
      <c r="E550" s="3"/>
      <c r="F550" s="4"/>
      <c r="G550" s="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4"/>
      <c r="W550" s="3"/>
      <c r="X550" s="2"/>
    </row>
    <row r="551" spans="1:24" ht="15.6" x14ac:dyDescent="0.3">
      <c r="A551" s="3"/>
      <c r="B551" s="4"/>
      <c r="C551" s="4"/>
      <c r="D551" s="3"/>
      <c r="E551" s="3"/>
      <c r="F551" s="4"/>
      <c r="G551" s="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4"/>
      <c r="W551" s="3"/>
      <c r="X551" s="2"/>
    </row>
    <row r="552" spans="1:24" ht="15.6" x14ac:dyDescent="0.3">
      <c r="A552" s="3"/>
      <c r="B552" s="4"/>
      <c r="C552" s="4"/>
      <c r="D552" s="3"/>
      <c r="E552" s="3"/>
      <c r="F552" s="4"/>
      <c r="G552" s="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4"/>
      <c r="W552" s="3"/>
      <c r="X552" s="2"/>
    </row>
    <row r="553" spans="1:24" ht="15.6" x14ac:dyDescent="0.3">
      <c r="A553" s="3"/>
      <c r="B553" s="4"/>
      <c r="C553" s="4"/>
      <c r="D553" s="3"/>
      <c r="E553" s="3"/>
      <c r="F553" s="4"/>
      <c r="G553" s="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4"/>
      <c r="W553" s="3"/>
      <c r="X553" s="2"/>
    </row>
    <row r="554" spans="1:24" ht="15.6" x14ac:dyDescent="0.3">
      <c r="A554" s="3"/>
      <c r="B554" s="4"/>
      <c r="C554" s="4"/>
      <c r="D554" s="3"/>
      <c r="E554" s="3"/>
      <c r="F554" s="4"/>
      <c r="G554" s="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4"/>
      <c r="W554" s="3"/>
      <c r="X554" s="2"/>
    </row>
    <row r="555" spans="1:24" ht="15.6" x14ac:dyDescent="0.3">
      <c r="A555" s="3"/>
      <c r="B555" s="4"/>
      <c r="C555" s="4"/>
      <c r="D555" s="3"/>
      <c r="E555" s="3"/>
      <c r="F555" s="4"/>
      <c r="G555" s="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4"/>
      <c r="W555" s="3"/>
      <c r="X555" s="2"/>
    </row>
    <row r="556" spans="1:24" ht="15.6" x14ac:dyDescent="0.3">
      <c r="A556" s="3"/>
      <c r="B556" s="4"/>
      <c r="C556" s="4"/>
      <c r="D556" s="3"/>
      <c r="E556" s="3"/>
      <c r="F556" s="4"/>
      <c r="G556" s="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4"/>
      <c r="W556" s="3"/>
      <c r="X556" s="2"/>
    </row>
    <row r="557" spans="1:24" ht="15.6" x14ac:dyDescent="0.3">
      <c r="A557" s="3"/>
      <c r="B557" s="4"/>
      <c r="C557" s="4"/>
      <c r="D557" s="3"/>
      <c r="E557" s="3"/>
      <c r="F557" s="4"/>
      <c r="G557" s="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4"/>
      <c r="W557" s="3"/>
      <c r="X557" s="2"/>
    </row>
    <row r="558" spans="1:24" ht="15.6" x14ac:dyDescent="0.3">
      <c r="A558" s="3"/>
      <c r="B558" s="4"/>
      <c r="C558" s="4"/>
      <c r="D558" s="3"/>
      <c r="E558" s="3"/>
      <c r="F558" s="4"/>
      <c r="G558" s="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4"/>
      <c r="W558" s="3"/>
      <c r="X558" s="2"/>
    </row>
    <row r="559" spans="1:24" ht="15.6" x14ac:dyDescent="0.3">
      <c r="A559" s="3"/>
      <c r="B559" s="4"/>
      <c r="C559" s="4"/>
      <c r="D559" s="3"/>
      <c r="E559" s="3"/>
      <c r="F559" s="4"/>
      <c r="G559" s="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4"/>
      <c r="W559" s="3"/>
      <c r="X559" s="2"/>
    </row>
    <row r="560" spans="1:24" ht="15.6" x14ac:dyDescent="0.3">
      <c r="A560" s="3"/>
      <c r="B560" s="4"/>
      <c r="C560" s="4"/>
      <c r="D560" s="3"/>
      <c r="E560" s="3"/>
      <c r="F560" s="4"/>
      <c r="G560" s="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4"/>
      <c r="W560" s="3"/>
      <c r="X560" s="2"/>
    </row>
    <row r="561" spans="1:24" ht="15.6" x14ac:dyDescent="0.3">
      <c r="A561" s="3"/>
      <c r="B561" s="4"/>
      <c r="C561" s="4"/>
      <c r="D561" s="3"/>
      <c r="E561" s="3"/>
      <c r="F561" s="4"/>
      <c r="G561" s="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4"/>
      <c r="W561" s="3"/>
      <c r="X561" s="2"/>
    </row>
    <row r="562" spans="1:24" ht="15.6" x14ac:dyDescent="0.3">
      <c r="A562" s="3"/>
      <c r="B562" s="4"/>
      <c r="C562" s="4"/>
      <c r="D562" s="3"/>
      <c r="E562" s="3"/>
      <c r="F562" s="4"/>
      <c r="G562" s="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4"/>
      <c r="W562" s="3"/>
      <c r="X562" s="2"/>
    </row>
    <row r="563" spans="1:24" ht="15.6" x14ac:dyDescent="0.3">
      <c r="A563" s="3"/>
      <c r="B563" s="4"/>
      <c r="C563" s="4"/>
      <c r="D563" s="3"/>
      <c r="E563" s="3"/>
      <c r="F563" s="4"/>
      <c r="G563" s="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4"/>
      <c r="W563" s="3"/>
      <c r="X563" s="2"/>
    </row>
    <row r="564" spans="1:24" ht="15.6" x14ac:dyDescent="0.3">
      <c r="A564" s="3"/>
      <c r="B564" s="4"/>
      <c r="C564" s="4"/>
      <c r="D564" s="3"/>
      <c r="E564" s="3"/>
      <c r="F564" s="4"/>
      <c r="G564" s="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4"/>
      <c r="W564" s="3"/>
      <c r="X564" s="2"/>
    </row>
    <row r="565" spans="1:24" ht="15.6" x14ac:dyDescent="0.3">
      <c r="A565" s="3"/>
      <c r="B565" s="4"/>
      <c r="C565" s="4"/>
      <c r="D565" s="3"/>
      <c r="E565" s="3"/>
      <c r="F565" s="4"/>
      <c r="G565" s="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4"/>
      <c r="W565" s="3"/>
      <c r="X565" s="2"/>
    </row>
    <row r="566" spans="1:24" ht="15.6" x14ac:dyDescent="0.3">
      <c r="A566" s="3"/>
      <c r="B566" s="4"/>
      <c r="C566" s="4"/>
      <c r="D566" s="3"/>
      <c r="E566" s="3"/>
      <c r="F566" s="4"/>
      <c r="G566" s="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4"/>
      <c r="W566" s="3"/>
      <c r="X566" s="2"/>
    </row>
    <row r="567" spans="1:24" ht="15.6" x14ac:dyDescent="0.3">
      <c r="A567" s="3"/>
      <c r="B567" s="4"/>
      <c r="C567" s="4"/>
      <c r="D567" s="3"/>
      <c r="E567" s="3"/>
      <c r="F567" s="4"/>
      <c r="G567" s="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4"/>
      <c r="W567" s="3"/>
      <c r="X567" s="2"/>
    </row>
    <row r="568" spans="1:24" ht="15.6" x14ac:dyDescent="0.3">
      <c r="A568" s="3"/>
      <c r="B568" s="4"/>
      <c r="C568" s="4"/>
      <c r="D568" s="3"/>
      <c r="E568" s="3"/>
      <c r="F568" s="4"/>
      <c r="G568" s="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4"/>
      <c r="W568" s="3"/>
      <c r="X568" s="2"/>
    </row>
    <row r="569" spans="1:24" ht="15.6" x14ac:dyDescent="0.3">
      <c r="A569" s="3"/>
      <c r="B569" s="4"/>
      <c r="C569" s="4"/>
      <c r="D569" s="3"/>
      <c r="E569" s="3"/>
      <c r="F569" s="4"/>
      <c r="G569" s="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4"/>
      <c r="W569" s="3"/>
      <c r="X569" s="2"/>
    </row>
    <row r="570" spans="1:24" ht="15.6" x14ac:dyDescent="0.3">
      <c r="A570" s="3"/>
      <c r="B570" s="4"/>
      <c r="C570" s="4"/>
      <c r="D570" s="3"/>
      <c r="E570" s="3"/>
      <c r="F570" s="4"/>
      <c r="G570" s="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4"/>
      <c r="W570" s="3"/>
      <c r="X570" s="2"/>
    </row>
    <row r="571" spans="1:24" ht="15.6" x14ac:dyDescent="0.3">
      <c r="A571" s="3"/>
      <c r="B571" s="4"/>
      <c r="C571" s="4"/>
      <c r="D571" s="3"/>
      <c r="E571" s="3"/>
      <c r="F571" s="4"/>
      <c r="G571" s="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4"/>
      <c r="W571" s="3"/>
      <c r="X571" s="2"/>
    </row>
    <row r="572" spans="1:24" ht="15.6" x14ac:dyDescent="0.3">
      <c r="A572" s="3"/>
      <c r="B572" s="4"/>
      <c r="C572" s="4"/>
      <c r="D572" s="3"/>
      <c r="E572" s="3"/>
      <c r="F572" s="4"/>
      <c r="G572" s="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4"/>
      <c r="W572" s="3"/>
      <c r="X572" s="2"/>
    </row>
    <row r="573" spans="1:24" ht="15.6" x14ac:dyDescent="0.3">
      <c r="A573" s="3"/>
      <c r="B573" s="4"/>
      <c r="C573" s="4"/>
      <c r="D573" s="3"/>
      <c r="E573" s="3"/>
      <c r="F573" s="4"/>
      <c r="G573" s="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4"/>
      <c r="W573" s="3"/>
      <c r="X573" s="2"/>
    </row>
    <row r="574" spans="1:24" ht="15.6" x14ac:dyDescent="0.3">
      <c r="A574" s="3"/>
      <c r="B574" s="4"/>
      <c r="C574" s="4"/>
      <c r="D574" s="3"/>
      <c r="E574" s="3"/>
      <c r="F574" s="4"/>
      <c r="G574" s="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4"/>
      <c r="W574" s="3"/>
      <c r="X574" s="2"/>
    </row>
    <row r="575" spans="1:24" ht="15.6" x14ac:dyDescent="0.3">
      <c r="A575" s="3"/>
      <c r="B575" s="4"/>
      <c r="C575" s="4"/>
      <c r="D575" s="3"/>
      <c r="E575" s="3"/>
      <c r="F575" s="4"/>
      <c r="G575" s="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4"/>
      <c r="W575" s="3"/>
      <c r="X575" s="2"/>
    </row>
    <row r="576" spans="1:24" ht="15.6" x14ac:dyDescent="0.3">
      <c r="A576" s="3"/>
      <c r="B576" s="4"/>
      <c r="C576" s="4"/>
      <c r="D576" s="3"/>
      <c r="E576" s="3"/>
      <c r="F576" s="4"/>
      <c r="G576" s="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4"/>
      <c r="W576" s="3"/>
      <c r="X576" s="2"/>
    </row>
    <row r="577" spans="1:24" ht="15.6" x14ac:dyDescent="0.3">
      <c r="A577" s="3"/>
      <c r="B577" s="4"/>
      <c r="C577" s="4"/>
      <c r="D577" s="3"/>
      <c r="E577" s="3"/>
      <c r="F577" s="4"/>
      <c r="G577" s="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4"/>
      <c r="W577" s="3"/>
      <c r="X577" s="2"/>
    </row>
    <row r="578" spans="1:24" ht="15.6" x14ac:dyDescent="0.3">
      <c r="A578" s="3"/>
      <c r="B578" s="4"/>
      <c r="C578" s="4"/>
      <c r="D578" s="3"/>
      <c r="E578" s="3"/>
      <c r="F578" s="4"/>
      <c r="G578" s="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4"/>
      <c r="W578" s="3"/>
      <c r="X578" s="2"/>
    </row>
    <row r="579" spans="1:24" ht="15.6" x14ac:dyDescent="0.3">
      <c r="A579" s="3"/>
      <c r="B579" s="4"/>
      <c r="C579" s="4"/>
      <c r="D579" s="3"/>
      <c r="E579" s="3"/>
      <c r="F579" s="4"/>
      <c r="G579" s="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4"/>
      <c r="W579" s="3"/>
      <c r="X579" s="2"/>
    </row>
    <row r="580" spans="1:24" ht="15.6" x14ac:dyDescent="0.3">
      <c r="A580" s="3"/>
      <c r="B580" s="4"/>
      <c r="C580" s="4"/>
      <c r="D580" s="3"/>
      <c r="E580" s="3"/>
      <c r="F580" s="4"/>
      <c r="G580" s="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4"/>
      <c r="W580" s="3"/>
      <c r="X580" s="2"/>
    </row>
    <row r="581" spans="1:24" ht="15.6" x14ac:dyDescent="0.3">
      <c r="A581" s="3"/>
      <c r="B581" s="4"/>
      <c r="C581" s="4"/>
      <c r="D581" s="3"/>
      <c r="E581" s="3"/>
      <c r="F581" s="4"/>
      <c r="G581" s="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4"/>
      <c r="W581" s="3"/>
      <c r="X581" s="2"/>
    </row>
    <row r="582" spans="1:24" ht="15.6" x14ac:dyDescent="0.3">
      <c r="A582" s="3"/>
      <c r="B582" s="4"/>
      <c r="C582" s="4"/>
      <c r="D582" s="3"/>
      <c r="E582" s="3"/>
      <c r="F582" s="4"/>
      <c r="G582" s="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4"/>
      <c r="W582" s="3"/>
      <c r="X582" s="2"/>
    </row>
    <row r="583" spans="1:24" ht="15.6" x14ac:dyDescent="0.3">
      <c r="A583" s="3"/>
      <c r="B583" s="4"/>
      <c r="C583" s="4"/>
      <c r="D583" s="3"/>
      <c r="E583" s="3"/>
      <c r="F583" s="4"/>
      <c r="G583" s="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4"/>
      <c r="W583" s="3"/>
      <c r="X583" s="2"/>
    </row>
    <row r="584" spans="1:24" ht="15.6" x14ac:dyDescent="0.3">
      <c r="A584" s="3"/>
      <c r="B584" s="4"/>
      <c r="C584" s="4"/>
      <c r="D584" s="3"/>
      <c r="E584" s="3"/>
      <c r="F584" s="4"/>
      <c r="G584" s="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4"/>
      <c r="W584" s="3"/>
      <c r="X584" s="2"/>
    </row>
    <row r="585" spans="1:24" ht="15.6" x14ac:dyDescent="0.3">
      <c r="A585" s="3"/>
      <c r="B585" s="4"/>
      <c r="C585" s="4"/>
      <c r="D585" s="3"/>
      <c r="E585" s="3"/>
      <c r="F585" s="4"/>
      <c r="G585" s="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4"/>
      <c r="W585" s="3"/>
      <c r="X585" s="2"/>
    </row>
    <row r="586" spans="1:24" ht="15.6" x14ac:dyDescent="0.3">
      <c r="A586" s="3"/>
      <c r="B586" s="4"/>
      <c r="C586" s="4"/>
      <c r="D586" s="3"/>
      <c r="E586" s="3"/>
      <c r="F586" s="4"/>
      <c r="G586" s="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4"/>
      <c r="W586" s="3"/>
      <c r="X586" s="2"/>
    </row>
    <row r="587" spans="1:24" ht="15.6" x14ac:dyDescent="0.3">
      <c r="A587" s="3"/>
      <c r="B587" s="4"/>
      <c r="C587" s="4"/>
      <c r="D587" s="3"/>
      <c r="E587" s="3"/>
      <c r="F587" s="4"/>
      <c r="G587" s="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4"/>
      <c r="W587" s="3"/>
      <c r="X587" s="2"/>
    </row>
    <row r="588" spans="1:24" ht="15.6" x14ac:dyDescent="0.3">
      <c r="A588" s="3"/>
      <c r="B588" s="4"/>
      <c r="C588" s="4"/>
      <c r="D588" s="3"/>
      <c r="E588" s="3"/>
      <c r="F588" s="4"/>
      <c r="G588" s="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4"/>
      <c r="W588" s="3"/>
      <c r="X588" s="2"/>
    </row>
    <row r="589" spans="1:24" ht="15.6" x14ac:dyDescent="0.3">
      <c r="A589" s="3"/>
      <c r="B589" s="4"/>
      <c r="C589" s="4"/>
      <c r="D589" s="3"/>
      <c r="E589" s="3"/>
      <c r="F589" s="4"/>
      <c r="G589" s="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4"/>
      <c r="W589" s="3"/>
      <c r="X589" s="2"/>
    </row>
    <row r="590" spans="1:24" ht="15.6" x14ac:dyDescent="0.3">
      <c r="A590" s="3"/>
      <c r="B590" s="4"/>
      <c r="C590" s="4"/>
      <c r="D590" s="3"/>
      <c r="E590" s="3"/>
      <c r="F590" s="4"/>
      <c r="G590" s="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4"/>
      <c r="W590" s="3"/>
      <c r="X590" s="2"/>
    </row>
    <row r="591" spans="1:24" ht="15.6" x14ac:dyDescent="0.3">
      <c r="A591" s="3"/>
      <c r="B591" s="4"/>
      <c r="C591" s="4"/>
      <c r="D591" s="3"/>
      <c r="E591" s="3"/>
      <c r="F591" s="4"/>
      <c r="G591" s="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4"/>
      <c r="W591" s="3"/>
      <c r="X591" s="2"/>
    </row>
    <row r="592" spans="1:24" ht="15.6" x14ac:dyDescent="0.3">
      <c r="A592" s="3"/>
      <c r="B592" s="4"/>
      <c r="C592" s="4"/>
      <c r="D592" s="3"/>
      <c r="E592" s="3"/>
      <c r="F592" s="4"/>
      <c r="G592" s="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4"/>
      <c r="W592" s="3"/>
      <c r="X592" s="2"/>
    </row>
    <row r="593" spans="1:24" ht="15.6" x14ac:dyDescent="0.3">
      <c r="A593" s="3"/>
      <c r="B593" s="4"/>
      <c r="C593" s="4"/>
      <c r="D593" s="3"/>
      <c r="E593" s="3"/>
      <c r="F593" s="4"/>
      <c r="G593" s="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4"/>
      <c r="W593" s="3"/>
      <c r="X593" s="2"/>
    </row>
    <row r="594" spans="1:24" ht="15.6" x14ac:dyDescent="0.3">
      <c r="A594" s="3"/>
      <c r="B594" s="4"/>
      <c r="C594" s="4"/>
      <c r="D594" s="3"/>
      <c r="E594" s="3"/>
      <c r="F594" s="4"/>
      <c r="G594" s="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4"/>
      <c r="W594" s="3"/>
      <c r="X594" s="2"/>
    </row>
    <row r="595" spans="1:24" ht="15.6" x14ac:dyDescent="0.3">
      <c r="A595" s="3"/>
      <c r="B595" s="4"/>
      <c r="C595" s="4"/>
      <c r="D595" s="3"/>
      <c r="E595" s="3"/>
      <c r="F595" s="4"/>
      <c r="G595" s="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4"/>
      <c r="W595" s="3"/>
      <c r="X595" s="2"/>
    </row>
    <row r="596" spans="1:24" ht="15.6" x14ac:dyDescent="0.3">
      <c r="A596" s="3"/>
      <c r="B596" s="4"/>
      <c r="C596" s="4"/>
      <c r="D596" s="3"/>
      <c r="E596" s="3"/>
      <c r="F596" s="4"/>
      <c r="G596" s="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4"/>
      <c r="W596" s="3"/>
      <c r="X596" s="2"/>
    </row>
    <row r="597" spans="1:24" ht="15.6" x14ac:dyDescent="0.3">
      <c r="A597" s="3"/>
      <c r="B597" s="4"/>
      <c r="C597" s="4"/>
      <c r="D597" s="3"/>
      <c r="E597" s="3"/>
      <c r="F597" s="4"/>
      <c r="G597" s="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4"/>
      <c r="W597" s="3"/>
      <c r="X597" s="2"/>
    </row>
    <row r="598" spans="1:24" ht="15.6" x14ac:dyDescent="0.3">
      <c r="A598" s="3"/>
      <c r="B598" s="4"/>
      <c r="C598" s="4"/>
      <c r="D598" s="3"/>
      <c r="E598" s="3"/>
      <c r="F598" s="4"/>
      <c r="G598" s="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4"/>
      <c r="W598" s="3"/>
      <c r="X598" s="2"/>
    </row>
    <row r="599" spans="1:24" ht="15.6" x14ac:dyDescent="0.3">
      <c r="A599" s="3"/>
      <c r="B599" s="4"/>
      <c r="C599" s="4"/>
      <c r="D599" s="3"/>
      <c r="E599" s="3"/>
      <c r="F599" s="4"/>
      <c r="G599" s="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4"/>
      <c r="W599" s="3"/>
      <c r="X599" s="2"/>
    </row>
    <row r="600" spans="1:24" ht="15.6" x14ac:dyDescent="0.3">
      <c r="A600" s="3"/>
      <c r="B600" s="4"/>
      <c r="C600" s="4"/>
      <c r="D600" s="3"/>
      <c r="E600" s="3"/>
      <c r="F600" s="4"/>
      <c r="G600" s="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4"/>
      <c r="W600" s="3"/>
      <c r="X600" s="2"/>
    </row>
    <row r="601" spans="1:24" ht="15.6" x14ac:dyDescent="0.3">
      <c r="A601" s="3"/>
      <c r="B601" s="4"/>
      <c r="C601" s="4"/>
      <c r="D601" s="3"/>
      <c r="E601" s="3"/>
      <c r="F601" s="4"/>
      <c r="G601" s="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4"/>
      <c r="W601" s="3"/>
      <c r="X601" s="2"/>
    </row>
    <row r="602" spans="1:24" ht="15.6" x14ac:dyDescent="0.3">
      <c r="A602" s="3"/>
      <c r="B602" s="4"/>
      <c r="C602" s="4"/>
      <c r="D602" s="3"/>
      <c r="E602" s="3"/>
      <c r="F602" s="4"/>
      <c r="G602" s="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4"/>
      <c r="W602" s="3"/>
      <c r="X602" s="2"/>
    </row>
    <row r="603" spans="1:24" ht="15.6" x14ac:dyDescent="0.3">
      <c r="A603" s="3"/>
      <c r="B603" s="4"/>
      <c r="C603" s="4"/>
      <c r="D603" s="3"/>
      <c r="E603" s="3"/>
      <c r="F603" s="4"/>
      <c r="G603" s="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4"/>
      <c r="W603" s="3"/>
      <c r="X603" s="2"/>
    </row>
    <row r="604" spans="1:24" ht="15.6" x14ac:dyDescent="0.3">
      <c r="A604" s="3"/>
      <c r="B604" s="4"/>
      <c r="C604" s="4"/>
      <c r="D604" s="3"/>
      <c r="E604" s="3"/>
      <c r="F604" s="4"/>
      <c r="G604" s="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4"/>
      <c r="W604" s="3"/>
      <c r="X604" s="2"/>
    </row>
    <row r="605" spans="1:24" ht="15.6" x14ac:dyDescent="0.3">
      <c r="A605" s="3"/>
      <c r="B605" s="4"/>
      <c r="C605" s="4"/>
      <c r="D605" s="3"/>
      <c r="E605" s="3"/>
      <c r="F605" s="4"/>
      <c r="G605" s="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4"/>
      <c r="W605" s="3"/>
      <c r="X605" s="2"/>
    </row>
    <row r="606" spans="1:24" ht="15.6" x14ac:dyDescent="0.3">
      <c r="A606" s="3"/>
      <c r="B606" s="4"/>
      <c r="C606" s="4"/>
      <c r="D606" s="3"/>
      <c r="E606" s="3"/>
      <c r="F606" s="4"/>
      <c r="G606" s="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4"/>
      <c r="W606" s="3"/>
      <c r="X606" s="2"/>
    </row>
    <row r="607" spans="1:24" ht="15.6" x14ac:dyDescent="0.3">
      <c r="A607" s="3"/>
      <c r="B607" s="4"/>
      <c r="C607" s="4"/>
      <c r="D607" s="3"/>
      <c r="E607" s="3"/>
      <c r="F607" s="4"/>
      <c r="G607" s="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4"/>
      <c r="W607" s="3"/>
      <c r="X607" s="2"/>
    </row>
    <row r="608" spans="1:24" ht="15.6" x14ac:dyDescent="0.3">
      <c r="A608" s="3"/>
      <c r="B608" s="4"/>
      <c r="C608" s="4"/>
      <c r="D608" s="3"/>
      <c r="E608" s="3"/>
      <c r="F608" s="4"/>
      <c r="G608" s="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4"/>
      <c r="W608" s="3"/>
      <c r="X608" s="2"/>
    </row>
    <row r="609" spans="1:24" ht="15.6" x14ac:dyDescent="0.3">
      <c r="A609" s="3"/>
      <c r="B609" s="4"/>
      <c r="C609" s="4"/>
      <c r="D609" s="3"/>
      <c r="E609" s="3"/>
      <c r="F609" s="4"/>
      <c r="G609" s="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4"/>
      <c r="W609" s="3"/>
      <c r="X609" s="2"/>
    </row>
    <row r="610" spans="1:24" ht="15.6" x14ac:dyDescent="0.3">
      <c r="A610" s="3"/>
      <c r="B610" s="4"/>
      <c r="C610" s="4"/>
      <c r="D610" s="3"/>
      <c r="E610" s="3"/>
      <c r="F610" s="4"/>
      <c r="G610" s="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4"/>
      <c r="W610" s="3"/>
      <c r="X610" s="2"/>
    </row>
    <row r="611" spans="1:24" ht="15.6" x14ac:dyDescent="0.3">
      <c r="A611" s="3"/>
      <c r="B611" s="4"/>
      <c r="C611" s="4"/>
      <c r="D611" s="3"/>
      <c r="E611" s="3"/>
      <c r="F611" s="4"/>
      <c r="G611" s="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4"/>
      <c r="W611" s="3"/>
      <c r="X611" s="2"/>
    </row>
    <row r="612" spans="1:24" ht="15.6" x14ac:dyDescent="0.3">
      <c r="A612" s="3"/>
      <c r="B612" s="4"/>
      <c r="C612" s="4"/>
      <c r="D612" s="3"/>
      <c r="E612" s="3"/>
      <c r="F612" s="4"/>
      <c r="G612" s="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4"/>
      <c r="W612" s="3"/>
      <c r="X612" s="2"/>
    </row>
    <row r="613" spans="1:24" ht="15.6" x14ac:dyDescent="0.3">
      <c r="A613" s="3"/>
      <c r="B613" s="4"/>
      <c r="C613" s="4"/>
      <c r="D613" s="3"/>
      <c r="E613" s="3"/>
      <c r="F613" s="4"/>
      <c r="G613" s="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4"/>
      <c r="W613" s="3"/>
      <c r="X613" s="2"/>
    </row>
    <row r="614" spans="1:24" ht="15.6" x14ac:dyDescent="0.3">
      <c r="A614" s="3"/>
      <c r="B614" s="4"/>
      <c r="C614" s="4"/>
      <c r="D614" s="3"/>
      <c r="E614" s="3"/>
      <c r="F614" s="4"/>
      <c r="G614" s="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4"/>
      <c r="W614" s="3"/>
      <c r="X614" s="2"/>
    </row>
    <row r="615" spans="1:24" ht="15.6" x14ac:dyDescent="0.3">
      <c r="A615" s="3"/>
      <c r="B615" s="4"/>
      <c r="C615" s="4"/>
      <c r="D615" s="3"/>
      <c r="E615" s="3"/>
      <c r="F615" s="4"/>
      <c r="G615" s="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4"/>
      <c r="W615" s="3"/>
      <c r="X615" s="2"/>
    </row>
    <row r="616" spans="1:24" ht="15.6" x14ac:dyDescent="0.3">
      <c r="A616" s="3"/>
      <c r="B616" s="4"/>
      <c r="C616" s="4"/>
      <c r="D616" s="3"/>
      <c r="E616" s="3"/>
      <c r="F616" s="4"/>
      <c r="G616" s="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4"/>
      <c r="W616" s="3"/>
      <c r="X616" s="2"/>
    </row>
    <row r="617" spans="1:24" ht="15.6" x14ac:dyDescent="0.3">
      <c r="A617" s="3"/>
      <c r="B617" s="4"/>
      <c r="C617" s="4"/>
      <c r="D617" s="3"/>
      <c r="E617" s="3"/>
      <c r="F617" s="4"/>
      <c r="G617" s="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4"/>
      <c r="W617" s="3"/>
      <c r="X617" s="2"/>
    </row>
    <row r="618" spans="1:24" ht="15.6" x14ac:dyDescent="0.3">
      <c r="A618" s="3"/>
      <c r="B618" s="4"/>
      <c r="C618" s="4"/>
      <c r="D618" s="3"/>
      <c r="E618" s="3"/>
      <c r="F618" s="4"/>
      <c r="G618" s="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4"/>
      <c r="W618" s="3"/>
      <c r="X618" s="2"/>
    </row>
    <row r="619" spans="1:24" ht="15.6" x14ac:dyDescent="0.3">
      <c r="A619" s="3"/>
      <c r="B619" s="4"/>
      <c r="C619" s="4"/>
      <c r="D619" s="3"/>
      <c r="E619" s="3"/>
      <c r="F619" s="4"/>
      <c r="G619" s="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4"/>
      <c r="W619" s="3"/>
      <c r="X619" s="2"/>
    </row>
    <row r="620" spans="1:24" ht="15.6" x14ac:dyDescent="0.3">
      <c r="A620" s="3"/>
      <c r="B620" s="4"/>
      <c r="C620" s="4"/>
      <c r="D620" s="3"/>
      <c r="E620" s="3"/>
      <c r="F620" s="4"/>
      <c r="G620" s="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4"/>
      <c r="W620" s="3"/>
      <c r="X620" s="2"/>
    </row>
    <row r="621" spans="1:24" ht="15.6" x14ac:dyDescent="0.3">
      <c r="A621" s="3"/>
      <c r="B621" s="4"/>
      <c r="C621" s="4"/>
      <c r="D621" s="3"/>
      <c r="E621" s="3"/>
      <c r="F621" s="4"/>
      <c r="G621" s="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4"/>
      <c r="W621" s="3"/>
      <c r="X621" s="2"/>
    </row>
    <row r="622" spans="1:24" ht="15.6" x14ac:dyDescent="0.3">
      <c r="A622" s="3"/>
      <c r="B622" s="4"/>
      <c r="C622" s="4"/>
      <c r="D622" s="3"/>
      <c r="E622" s="3"/>
      <c r="F622" s="4"/>
      <c r="G622" s="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4"/>
      <c r="W622" s="3"/>
      <c r="X622" s="2"/>
    </row>
    <row r="623" spans="1:24" ht="15.6" x14ac:dyDescent="0.3">
      <c r="A623" s="3"/>
      <c r="B623" s="4"/>
      <c r="C623" s="4"/>
      <c r="D623" s="3"/>
      <c r="E623" s="3"/>
      <c r="F623" s="4"/>
      <c r="G623" s="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4"/>
      <c r="W623" s="3"/>
      <c r="X623" s="2"/>
    </row>
    <row r="624" spans="1:24" ht="15.6" x14ac:dyDescent="0.3">
      <c r="A624" s="3"/>
      <c r="B624" s="4"/>
      <c r="C624" s="4"/>
      <c r="D624" s="3"/>
      <c r="E624" s="3"/>
      <c r="F624" s="4"/>
      <c r="G624" s="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4"/>
      <c r="W624" s="3"/>
      <c r="X624" s="2"/>
    </row>
    <row r="625" spans="1:24" ht="15.6" x14ac:dyDescent="0.3">
      <c r="A625" s="3"/>
      <c r="B625" s="4"/>
      <c r="C625" s="4"/>
      <c r="D625" s="3"/>
      <c r="E625" s="3"/>
      <c r="F625" s="4"/>
      <c r="G625" s="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4"/>
      <c r="W625" s="3"/>
      <c r="X625" s="2"/>
    </row>
    <row r="626" spans="1:24" ht="15.6" x14ac:dyDescent="0.3">
      <c r="A626" s="3"/>
      <c r="B626" s="4"/>
      <c r="C626" s="4"/>
      <c r="D626" s="3"/>
      <c r="E626" s="3"/>
      <c r="F626" s="4"/>
      <c r="G626" s="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4"/>
      <c r="W626" s="3"/>
      <c r="X626" s="2"/>
    </row>
    <row r="627" spans="1:24" ht="15.6" x14ac:dyDescent="0.3">
      <c r="A627" s="3"/>
      <c r="B627" s="4"/>
      <c r="C627" s="4"/>
      <c r="D627" s="3"/>
      <c r="E627" s="3"/>
      <c r="F627" s="4"/>
      <c r="G627" s="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4"/>
      <c r="W627" s="3"/>
      <c r="X627" s="2"/>
    </row>
    <row r="628" spans="1:24" ht="15.6" x14ac:dyDescent="0.3">
      <c r="A628" s="3"/>
      <c r="B628" s="4"/>
      <c r="C628" s="4"/>
      <c r="D628" s="3"/>
      <c r="E628" s="3"/>
      <c r="F628" s="4"/>
      <c r="G628" s="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4"/>
      <c r="W628" s="3"/>
      <c r="X628" s="2"/>
    </row>
    <row r="629" spans="1:24" ht="15.6" x14ac:dyDescent="0.3">
      <c r="A629" s="3"/>
      <c r="B629" s="4"/>
      <c r="C629" s="4"/>
      <c r="D629" s="3"/>
      <c r="E629" s="3"/>
      <c r="F629" s="4"/>
      <c r="G629" s="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4"/>
      <c r="W629" s="3"/>
      <c r="X629" s="2"/>
    </row>
    <row r="630" spans="1:24" ht="15.6" x14ac:dyDescent="0.3">
      <c r="A630" s="3"/>
      <c r="B630" s="4"/>
      <c r="C630" s="4"/>
      <c r="D630" s="3"/>
      <c r="E630" s="3"/>
      <c r="F630" s="4"/>
      <c r="G630" s="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4"/>
      <c r="W630" s="3"/>
      <c r="X630" s="2"/>
    </row>
    <row r="631" spans="1:24" ht="15.6" x14ac:dyDescent="0.3">
      <c r="A631" s="3"/>
      <c r="B631" s="4"/>
      <c r="C631" s="4"/>
      <c r="D631" s="3"/>
      <c r="E631" s="3"/>
      <c r="F631" s="4"/>
      <c r="G631" s="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4"/>
      <c r="W631" s="3"/>
      <c r="X631" s="2"/>
    </row>
    <row r="632" spans="1:24" ht="15.6" x14ac:dyDescent="0.3">
      <c r="A632" s="3"/>
      <c r="B632" s="4"/>
      <c r="C632" s="4"/>
      <c r="D632" s="3"/>
      <c r="E632" s="3"/>
      <c r="F632" s="4"/>
      <c r="G632" s="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4"/>
      <c r="W632" s="3"/>
      <c r="X632" s="2"/>
    </row>
    <row r="633" spans="1:24" ht="15.6" x14ac:dyDescent="0.3">
      <c r="A633" s="3"/>
      <c r="B633" s="4"/>
      <c r="C633" s="4"/>
      <c r="D633" s="3"/>
      <c r="E633" s="3"/>
      <c r="F633" s="4"/>
      <c r="G633" s="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4"/>
      <c r="W633" s="3"/>
      <c r="X633" s="2"/>
    </row>
    <row r="634" spans="1:24" ht="15.6" x14ac:dyDescent="0.3">
      <c r="A634" s="3"/>
      <c r="B634" s="4"/>
      <c r="C634" s="4"/>
      <c r="D634" s="3"/>
      <c r="E634" s="3"/>
      <c r="F634" s="4"/>
      <c r="G634" s="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4"/>
      <c r="W634" s="3"/>
      <c r="X634" s="2"/>
    </row>
    <row r="635" spans="1:24" ht="15.6" x14ac:dyDescent="0.3">
      <c r="A635" s="3"/>
      <c r="B635" s="4"/>
      <c r="C635" s="4"/>
      <c r="D635" s="3"/>
      <c r="E635" s="3"/>
      <c r="F635" s="4"/>
      <c r="G635" s="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4"/>
      <c r="W635" s="3"/>
      <c r="X635" s="2"/>
    </row>
    <row r="636" spans="1:24" ht="15.6" x14ac:dyDescent="0.3">
      <c r="A636" s="3"/>
      <c r="B636" s="4"/>
      <c r="C636" s="4"/>
      <c r="D636" s="3"/>
      <c r="E636" s="3"/>
      <c r="F636" s="4"/>
      <c r="G636" s="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4"/>
      <c r="W636" s="3"/>
      <c r="X636" s="2"/>
    </row>
    <row r="637" spans="1:24" ht="15.6" x14ac:dyDescent="0.3">
      <c r="A637" s="3"/>
      <c r="B637" s="4"/>
      <c r="C637" s="4"/>
      <c r="D637" s="3"/>
      <c r="E637" s="3"/>
      <c r="F637" s="4"/>
      <c r="G637" s="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4"/>
      <c r="W637" s="3"/>
      <c r="X637" s="2"/>
    </row>
    <row r="638" spans="1:24" ht="15.6" x14ac:dyDescent="0.3">
      <c r="A638" s="3"/>
      <c r="B638" s="4"/>
      <c r="C638" s="4"/>
      <c r="D638" s="3"/>
      <c r="E638" s="3"/>
      <c r="F638" s="4"/>
      <c r="G638" s="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4"/>
      <c r="W638" s="3"/>
      <c r="X638" s="2"/>
    </row>
    <row r="639" spans="1:24" ht="15.6" x14ac:dyDescent="0.3">
      <c r="A639" s="3"/>
      <c r="B639" s="4"/>
      <c r="C639" s="4"/>
      <c r="D639" s="3"/>
      <c r="E639" s="3"/>
      <c r="F639" s="4"/>
      <c r="G639" s="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4"/>
      <c r="W639" s="3"/>
      <c r="X639" s="2"/>
    </row>
    <row r="640" spans="1:24" ht="15.6" x14ac:dyDescent="0.3">
      <c r="A640" s="3"/>
      <c r="B640" s="4"/>
      <c r="C640" s="4"/>
      <c r="D640" s="3"/>
      <c r="E640" s="3"/>
      <c r="F640" s="4"/>
      <c r="G640" s="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4"/>
      <c r="W640" s="3"/>
      <c r="X640" s="2"/>
    </row>
    <row r="641" spans="1:24" ht="15.6" x14ac:dyDescent="0.3">
      <c r="A641" s="3"/>
      <c r="B641" s="4"/>
      <c r="C641" s="4"/>
      <c r="D641" s="3"/>
      <c r="E641" s="3"/>
      <c r="F641" s="4"/>
      <c r="G641" s="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4"/>
      <c r="W641" s="3"/>
      <c r="X641" s="2"/>
    </row>
    <row r="642" spans="1:24" ht="15.6" x14ac:dyDescent="0.3">
      <c r="A642" s="3"/>
      <c r="B642" s="4"/>
      <c r="C642" s="4"/>
      <c r="D642" s="3"/>
      <c r="E642" s="3"/>
      <c r="F642" s="4"/>
      <c r="G642" s="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4"/>
      <c r="W642" s="3"/>
      <c r="X642" s="2"/>
    </row>
    <row r="643" spans="1:24" ht="15.6" x14ac:dyDescent="0.3">
      <c r="A643" s="3"/>
      <c r="B643" s="4"/>
      <c r="C643" s="4"/>
      <c r="D643" s="3"/>
      <c r="E643" s="3"/>
      <c r="F643" s="4"/>
      <c r="G643" s="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4"/>
      <c r="W643" s="3"/>
      <c r="X643" s="2"/>
    </row>
    <row r="644" spans="1:24" ht="15.6" x14ac:dyDescent="0.3">
      <c r="A644" s="3"/>
      <c r="B644" s="4"/>
      <c r="C644" s="4"/>
      <c r="D644" s="3"/>
      <c r="E644" s="3"/>
      <c r="F644" s="4"/>
      <c r="G644" s="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4"/>
      <c r="W644" s="3"/>
      <c r="X644" s="2"/>
    </row>
    <row r="645" spans="1:24" ht="15.6" x14ac:dyDescent="0.3">
      <c r="A645" s="3"/>
      <c r="B645" s="4"/>
      <c r="C645" s="4"/>
      <c r="D645" s="3"/>
      <c r="E645" s="3"/>
      <c r="F645" s="4"/>
      <c r="G645" s="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4"/>
      <c r="W645" s="3"/>
      <c r="X645" s="2"/>
    </row>
    <row r="646" spans="1:24" ht="15.6" x14ac:dyDescent="0.3">
      <c r="A646" s="3"/>
      <c r="B646" s="4"/>
      <c r="C646" s="4"/>
      <c r="D646" s="3"/>
      <c r="E646" s="3"/>
      <c r="F646" s="4"/>
      <c r="G646" s="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4"/>
      <c r="W646" s="3"/>
      <c r="X646" s="2"/>
    </row>
    <row r="647" spans="1:24" ht="15.6" x14ac:dyDescent="0.3">
      <c r="A647" s="3"/>
      <c r="B647" s="4"/>
      <c r="C647" s="4"/>
      <c r="D647" s="3"/>
      <c r="E647" s="3"/>
      <c r="F647" s="4"/>
      <c r="G647" s="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4"/>
      <c r="W647" s="3"/>
      <c r="X647" s="2"/>
    </row>
    <row r="648" spans="1:24" ht="15.6" x14ac:dyDescent="0.3">
      <c r="A648" s="3"/>
      <c r="B648" s="4"/>
      <c r="C648" s="4"/>
      <c r="D648" s="3"/>
      <c r="E648" s="3"/>
      <c r="F648" s="4"/>
      <c r="G648" s="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4"/>
      <c r="W648" s="3"/>
      <c r="X648" s="2"/>
    </row>
    <row r="649" spans="1:24" ht="15.6" x14ac:dyDescent="0.3">
      <c r="A649" s="3"/>
      <c r="B649" s="4"/>
      <c r="C649" s="4"/>
      <c r="D649" s="3"/>
      <c r="E649" s="3"/>
      <c r="F649" s="4"/>
      <c r="G649" s="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4"/>
      <c r="W649" s="3"/>
      <c r="X649" s="2"/>
    </row>
    <row r="650" spans="1:24" ht="15.6" x14ac:dyDescent="0.3">
      <c r="A650" s="3"/>
      <c r="B650" s="4"/>
      <c r="C650" s="4"/>
      <c r="D650" s="3"/>
      <c r="E650" s="3"/>
      <c r="F650" s="4"/>
      <c r="G650" s="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4"/>
      <c r="W650" s="3"/>
      <c r="X650" s="2"/>
    </row>
    <row r="651" spans="1:24" ht="15.6" x14ac:dyDescent="0.3">
      <c r="A651" s="3"/>
      <c r="B651" s="4"/>
      <c r="C651" s="4"/>
      <c r="D651" s="3"/>
      <c r="E651" s="3"/>
      <c r="F651" s="4"/>
      <c r="G651" s="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4"/>
      <c r="W651" s="3"/>
      <c r="X651" s="2"/>
    </row>
    <row r="652" spans="1:24" ht="15.6" x14ac:dyDescent="0.3">
      <c r="A652" s="3"/>
      <c r="B652" s="4"/>
      <c r="C652" s="4"/>
      <c r="D652" s="3"/>
      <c r="E652" s="3"/>
      <c r="F652" s="4"/>
      <c r="G652" s="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4"/>
      <c r="W652" s="3"/>
      <c r="X652" s="2"/>
    </row>
    <row r="653" spans="1:24" ht="15.6" x14ac:dyDescent="0.3">
      <c r="A653" s="3"/>
      <c r="B653" s="4"/>
      <c r="C653" s="4"/>
      <c r="D653" s="3"/>
      <c r="E653" s="3"/>
      <c r="F653" s="4"/>
      <c r="G653" s="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4"/>
      <c r="W653" s="3"/>
      <c r="X653" s="2"/>
    </row>
    <row r="654" spans="1:24" ht="15.6" x14ac:dyDescent="0.3">
      <c r="A654" s="3"/>
      <c r="B654" s="4"/>
      <c r="C654" s="4"/>
      <c r="D654" s="3"/>
      <c r="E654" s="3"/>
      <c r="F654" s="4"/>
      <c r="G654" s="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4"/>
      <c r="W654" s="3"/>
      <c r="X654" s="2"/>
    </row>
    <row r="655" spans="1:24" ht="15.6" x14ac:dyDescent="0.3">
      <c r="A655" s="3"/>
      <c r="B655" s="4"/>
      <c r="C655" s="4"/>
      <c r="D655" s="3"/>
      <c r="E655" s="3"/>
      <c r="F655" s="4"/>
      <c r="G655" s="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4"/>
      <c r="W655" s="3"/>
      <c r="X655" s="2"/>
    </row>
    <row r="656" spans="1:24" ht="15.6" x14ac:dyDescent="0.3">
      <c r="A656" s="3"/>
      <c r="B656" s="4"/>
      <c r="C656" s="4"/>
      <c r="D656" s="3"/>
      <c r="E656" s="3"/>
      <c r="F656" s="4"/>
      <c r="G656" s="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4"/>
      <c r="W656" s="3"/>
      <c r="X656" s="2"/>
    </row>
    <row r="657" spans="1:24" ht="15.6" x14ac:dyDescent="0.3">
      <c r="A657" s="3"/>
      <c r="B657" s="4"/>
      <c r="C657" s="4"/>
      <c r="D657" s="3"/>
      <c r="E657" s="3"/>
      <c r="F657" s="4"/>
      <c r="G657" s="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4"/>
      <c r="W657" s="3"/>
      <c r="X657" s="2"/>
    </row>
    <row r="658" spans="1:24" ht="15.6" x14ac:dyDescent="0.3">
      <c r="A658" s="3"/>
      <c r="B658" s="4"/>
      <c r="C658" s="4"/>
      <c r="D658" s="3"/>
      <c r="E658" s="3"/>
      <c r="F658" s="4"/>
      <c r="G658" s="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4"/>
      <c r="W658" s="3"/>
      <c r="X658" s="2"/>
    </row>
    <row r="659" spans="1:24" ht="15.6" x14ac:dyDescent="0.3">
      <c r="A659" s="3"/>
      <c r="B659" s="4"/>
      <c r="C659" s="4"/>
      <c r="D659" s="3"/>
      <c r="E659" s="3"/>
      <c r="F659" s="4"/>
      <c r="G659" s="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4"/>
      <c r="W659" s="3"/>
      <c r="X659" s="2"/>
    </row>
    <row r="660" spans="1:24" ht="15.6" x14ac:dyDescent="0.3">
      <c r="A660" s="3"/>
      <c r="B660" s="4"/>
      <c r="C660" s="4"/>
      <c r="D660" s="3"/>
      <c r="E660" s="3"/>
      <c r="F660" s="4"/>
      <c r="G660" s="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4"/>
      <c r="W660" s="3"/>
      <c r="X660" s="2"/>
    </row>
    <row r="661" spans="1:24" ht="15.6" x14ac:dyDescent="0.3">
      <c r="A661" s="3"/>
      <c r="B661" s="4"/>
      <c r="C661" s="4"/>
      <c r="D661" s="3"/>
      <c r="E661" s="3"/>
      <c r="F661" s="4"/>
      <c r="G661" s="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4"/>
      <c r="W661" s="3"/>
      <c r="X661" s="2"/>
    </row>
    <row r="662" spans="1:24" ht="15.6" x14ac:dyDescent="0.3">
      <c r="A662" s="3"/>
      <c r="B662" s="4"/>
      <c r="C662" s="4"/>
      <c r="D662" s="3"/>
      <c r="E662" s="3"/>
      <c r="F662" s="4"/>
      <c r="G662" s="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4"/>
      <c r="W662" s="3"/>
      <c r="X662" s="2"/>
    </row>
    <row r="663" spans="1:24" ht="15.6" x14ac:dyDescent="0.3">
      <c r="A663" s="3"/>
      <c r="B663" s="4"/>
      <c r="C663" s="4"/>
      <c r="D663" s="3"/>
      <c r="E663" s="3"/>
      <c r="F663" s="4"/>
      <c r="G663" s="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4"/>
      <c r="W663" s="3"/>
      <c r="X663" s="2"/>
    </row>
    <row r="664" spans="1:24" ht="15.6" x14ac:dyDescent="0.3">
      <c r="A664" s="3"/>
      <c r="B664" s="4"/>
      <c r="C664" s="4"/>
      <c r="D664" s="3"/>
      <c r="E664" s="3"/>
      <c r="F664" s="4"/>
      <c r="G664" s="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4"/>
      <c r="W664" s="3"/>
      <c r="X664" s="2"/>
    </row>
    <row r="665" spans="1:24" ht="15.6" x14ac:dyDescent="0.3">
      <c r="A665" s="3"/>
      <c r="B665" s="4"/>
      <c r="C665" s="4"/>
      <c r="D665" s="3"/>
      <c r="E665" s="3"/>
      <c r="F665" s="4"/>
      <c r="G665" s="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4"/>
      <c r="W665" s="3"/>
      <c r="X665" s="2"/>
    </row>
    <row r="666" spans="1:24" ht="15.6" x14ac:dyDescent="0.3">
      <c r="A666" s="3"/>
      <c r="B666" s="4"/>
      <c r="C666" s="4"/>
      <c r="D666" s="3"/>
      <c r="E666" s="3"/>
      <c r="F666" s="4"/>
      <c r="G666" s="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4"/>
      <c r="W666" s="3"/>
      <c r="X666" s="2"/>
    </row>
    <row r="667" spans="1:24" ht="15.6" x14ac:dyDescent="0.3">
      <c r="A667" s="3"/>
      <c r="B667" s="4"/>
      <c r="C667" s="4"/>
      <c r="D667" s="3"/>
      <c r="E667" s="3"/>
      <c r="F667" s="4"/>
      <c r="G667" s="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4"/>
      <c r="W667" s="3"/>
      <c r="X667" s="2"/>
    </row>
    <row r="668" spans="1:24" ht="15.6" x14ac:dyDescent="0.3">
      <c r="A668" s="3"/>
      <c r="B668" s="4"/>
      <c r="C668" s="4"/>
      <c r="D668" s="3"/>
      <c r="E668" s="3"/>
      <c r="F668" s="4"/>
      <c r="G668" s="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4"/>
      <c r="W668" s="3"/>
      <c r="X668" s="2"/>
    </row>
    <row r="669" spans="1:24" ht="15.6" x14ac:dyDescent="0.3">
      <c r="A669" s="3"/>
      <c r="B669" s="4"/>
      <c r="C669" s="4"/>
      <c r="D669" s="3"/>
      <c r="E669" s="3"/>
      <c r="F669" s="4"/>
      <c r="G669" s="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4"/>
      <c r="W669" s="3"/>
      <c r="X669" s="2"/>
    </row>
    <row r="670" spans="1:24" ht="15.6" x14ac:dyDescent="0.3">
      <c r="A670" s="3"/>
      <c r="B670" s="4"/>
      <c r="C670" s="4"/>
      <c r="D670" s="3"/>
      <c r="E670" s="3"/>
      <c r="F670" s="4"/>
      <c r="G670" s="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4"/>
      <c r="W670" s="3"/>
      <c r="X670" s="2"/>
    </row>
    <row r="671" spans="1:24" ht="15.6" x14ac:dyDescent="0.3">
      <c r="A671" s="3"/>
      <c r="B671" s="4"/>
      <c r="C671" s="4"/>
      <c r="D671" s="3"/>
      <c r="E671" s="3"/>
      <c r="F671" s="4"/>
      <c r="G671" s="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4"/>
      <c r="W671" s="3"/>
      <c r="X671" s="2"/>
    </row>
    <row r="672" spans="1:24" ht="15.6" x14ac:dyDescent="0.3">
      <c r="A672" s="3"/>
      <c r="B672" s="4"/>
      <c r="C672" s="4"/>
      <c r="D672" s="3"/>
      <c r="E672" s="3"/>
      <c r="F672" s="4"/>
      <c r="G672" s="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4"/>
      <c r="W672" s="3"/>
      <c r="X672" s="2"/>
    </row>
    <row r="673" spans="1:24" ht="15.6" x14ac:dyDescent="0.3">
      <c r="A673" s="3"/>
      <c r="B673" s="4"/>
      <c r="C673" s="4"/>
      <c r="D673" s="3"/>
      <c r="E673" s="3"/>
      <c r="F673" s="4"/>
      <c r="G673" s="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4"/>
      <c r="W673" s="3"/>
      <c r="X673" s="2"/>
    </row>
    <row r="674" spans="1:24" ht="15.6" x14ac:dyDescent="0.3">
      <c r="A674" s="3"/>
      <c r="B674" s="4"/>
      <c r="C674" s="4"/>
      <c r="D674" s="3"/>
      <c r="E674" s="3"/>
      <c r="F674" s="4"/>
      <c r="G674" s="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4"/>
      <c r="W674" s="3"/>
      <c r="X674" s="2"/>
    </row>
    <row r="675" spans="1:24" ht="15.6" x14ac:dyDescent="0.3">
      <c r="A675" s="3"/>
      <c r="B675" s="4"/>
      <c r="C675" s="4"/>
      <c r="D675" s="3"/>
      <c r="E675" s="3"/>
      <c r="F675" s="4"/>
      <c r="G675" s="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4"/>
      <c r="W675" s="3"/>
      <c r="X675" s="2"/>
    </row>
    <row r="676" spans="1:24" ht="15.6" x14ac:dyDescent="0.3">
      <c r="A676" s="3"/>
      <c r="B676" s="4"/>
      <c r="C676" s="4"/>
      <c r="D676" s="3"/>
      <c r="E676" s="3"/>
      <c r="F676" s="4"/>
      <c r="G676" s="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4"/>
      <c r="W676" s="3"/>
      <c r="X676" s="2"/>
    </row>
    <row r="677" spans="1:24" ht="15.6" x14ac:dyDescent="0.3">
      <c r="A677" s="3"/>
      <c r="B677" s="4"/>
      <c r="C677" s="4"/>
      <c r="D677" s="3"/>
      <c r="E677" s="3"/>
      <c r="F677" s="4"/>
      <c r="G677" s="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4"/>
      <c r="W677" s="3"/>
      <c r="X677" s="2"/>
    </row>
    <row r="678" spans="1:24" ht="15.6" x14ac:dyDescent="0.3">
      <c r="A678" s="3"/>
      <c r="B678" s="4"/>
      <c r="C678" s="4"/>
      <c r="D678" s="3"/>
      <c r="E678" s="3"/>
      <c r="F678" s="4"/>
      <c r="G678" s="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4"/>
      <c r="W678" s="3"/>
      <c r="X678" s="2"/>
    </row>
    <row r="679" spans="1:24" ht="15.6" x14ac:dyDescent="0.3">
      <c r="A679" s="3"/>
      <c r="B679" s="4"/>
      <c r="C679" s="4"/>
      <c r="D679" s="3"/>
      <c r="E679" s="3"/>
      <c r="F679" s="4"/>
      <c r="G679" s="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4"/>
      <c r="W679" s="3"/>
      <c r="X679" s="2"/>
    </row>
    <row r="680" spans="1:24" ht="15.6" x14ac:dyDescent="0.3">
      <c r="A680" s="3"/>
      <c r="B680" s="4"/>
      <c r="C680" s="4"/>
      <c r="D680" s="3"/>
      <c r="E680" s="3"/>
      <c r="F680" s="4"/>
      <c r="G680" s="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4"/>
      <c r="W680" s="3"/>
      <c r="X680" s="2"/>
    </row>
    <row r="681" spans="1:24" ht="15.6" x14ac:dyDescent="0.3">
      <c r="A681" s="3"/>
      <c r="B681" s="4"/>
      <c r="C681" s="4"/>
      <c r="D681" s="3"/>
      <c r="E681" s="3"/>
      <c r="F681" s="4"/>
      <c r="G681" s="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4"/>
      <c r="W681" s="3"/>
      <c r="X681" s="2"/>
    </row>
    <row r="682" spans="1:24" ht="15.6" x14ac:dyDescent="0.3">
      <c r="A682" s="3"/>
      <c r="B682" s="4"/>
      <c r="C682" s="4"/>
      <c r="D682" s="3"/>
      <c r="E682" s="3"/>
      <c r="F682" s="4"/>
      <c r="G682" s="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4"/>
      <c r="W682" s="3"/>
      <c r="X682" s="2"/>
    </row>
    <row r="683" spans="1:24" ht="15.6" x14ac:dyDescent="0.3">
      <c r="A683" s="3"/>
      <c r="B683" s="4"/>
      <c r="C683" s="4"/>
      <c r="D683" s="3"/>
      <c r="E683" s="3"/>
      <c r="F683" s="4"/>
      <c r="G683" s="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4"/>
      <c r="W683" s="3"/>
      <c r="X683" s="2"/>
    </row>
    <row r="684" spans="1:24" ht="15.6" x14ac:dyDescent="0.3">
      <c r="A684" s="3"/>
      <c r="B684" s="4"/>
      <c r="C684" s="4"/>
      <c r="D684" s="3"/>
      <c r="E684" s="3"/>
      <c r="F684" s="4"/>
      <c r="G684" s="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4"/>
      <c r="W684" s="3"/>
      <c r="X684" s="2"/>
    </row>
    <row r="685" spans="1:24" ht="15.6" x14ac:dyDescent="0.3">
      <c r="A685" s="3"/>
      <c r="B685" s="4"/>
      <c r="C685" s="4"/>
      <c r="D685" s="3"/>
      <c r="E685" s="3"/>
      <c r="F685" s="4"/>
      <c r="G685" s="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4"/>
      <c r="W685" s="3"/>
      <c r="X685" s="2"/>
    </row>
    <row r="686" spans="1:24" ht="15.6" x14ac:dyDescent="0.3">
      <c r="A686" s="3"/>
      <c r="B686" s="4"/>
      <c r="C686" s="4"/>
      <c r="D686" s="3"/>
      <c r="E686" s="3"/>
      <c r="F686" s="4"/>
      <c r="G686" s="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4"/>
      <c r="W686" s="3"/>
      <c r="X686" s="2"/>
    </row>
    <row r="687" spans="1:24" ht="15.6" x14ac:dyDescent="0.3">
      <c r="A687" s="3"/>
      <c r="B687" s="4"/>
      <c r="C687" s="4"/>
      <c r="D687" s="3"/>
      <c r="E687" s="3"/>
      <c r="F687" s="4"/>
      <c r="G687" s="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4"/>
      <c r="W687" s="3"/>
      <c r="X687" s="2"/>
    </row>
    <row r="688" spans="1:24" ht="15.6" x14ac:dyDescent="0.3">
      <c r="A688" s="3"/>
      <c r="B688" s="4"/>
      <c r="C688" s="4"/>
      <c r="D688" s="3"/>
      <c r="E688" s="3"/>
      <c r="F688" s="4"/>
      <c r="G688" s="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4"/>
      <c r="W688" s="3"/>
      <c r="X688" s="2"/>
    </row>
    <row r="689" spans="1:24" ht="15.6" x14ac:dyDescent="0.3">
      <c r="A689" s="3"/>
      <c r="B689" s="4"/>
      <c r="C689" s="4"/>
      <c r="D689" s="3"/>
      <c r="E689" s="3"/>
      <c r="F689" s="4"/>
      <c r="G689" s="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4"/>
      <c r="W689" s="3"/>
      <c r="X689" s="2"/>
    </row>
    <row r="690" spans="1:24" ht="15.6" x14ac:dyDescent="0.3">
      <c r="A690" s="3"/>
      <c r="B690" s="4"/>
      <c r="C690" s="4"/>
      <c r="D690" s="3"/>
      <c r="E690" s="3"/>
      <c r="F690" s="4"/>
      <c r="G690" s="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4"/>
      <c r="W690" s="3"/>
      <c r="X690" s="2"/>
    </row>
    <row r="691" spans="1:24" ht="15.6" x14ac:dyDescent="0.3">
      <c r="A691" s="3"/>
      <c r="B691" s="4"/>
      <c r="C691" s="4"/>
      <c r="D691" s="3"/>
      <c r="E691" s="3"/>
      <c r="F691" s="4"/>
      <c r="G691" s="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4"/>
      <c r="W691" s="3"/>
      <c r="X691" s="2"/>
    </row>
    <row r="692" spans="1:24" ht="15.6" x14ac:dyDescent="0.3">
      <c r="A692" s="3"/>
      <c r="B692" s="4"/>
      <c r="C692" s="4"/>
      <c r="D692" s="3"/>
      <c r="E692" s="3"/>
      <c r="F692" s="4"/>
      <c r="G692" s="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4"/>
      <c r="W692" s="3"/>
      <c r="X692" s="2"/>
    </row>
    <row r="693" spans="1:24" ht="15.6" x14ac:dyDescent="0.3">
      <c r="A693" s="3"/>
      <c r="B693" s="4"/>
      <c r="C693" s="4"/>
      <c r="D693" s="3"/>
      <c r="E693" s="3"/>
      <c r="F693" s="4"/>
      <c r="G693" s="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4"/>
      <c r="W693" s="3"/>
      <c r="X693" s="2"/>
    </row>
    <row r="694" spans="1:24" ht="15.6" x14ac:dyDescent="0.3">
      <c r="A694" s="3"/>
      <c r="B694" s="4"/>
      <c r="C694" s="4"/>
      <c r="D694" s="3"/>
      <c r="E694" s="3"/>
      <c r="F694" s="4"/>
      <c r="G694" s="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4"/>
      <c r="W694" s="3"/>
      <c r="X694" s="2"/>
    </row>
    <row r="695" spans="1:24" ht="15.6" x14ac:dyDescent="0.3">
      <c r="A695" s="3"/>
      <c r="B695" s="4"/>
      <c r="C695" s="4"/>
      <c r="D695" s="3"/>
      <c r="E695" s="3"/>
      <c r="F695" s="4"/>
      <c r="G695" s="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4"/>
      <c r="W695" s="3"/>
      <c r="X695" s="2"/>
    </row>
    <row r="696" spans="1:24" ht="15.6" x14ac:dyDescent="0.3">
      <c r="A696" s="3"/>
      <c r="B696" s="4"/>
      <c r="C696" s="4"/>
      <c r="D696" s="3"/>
      <c r="E696" s="3"/>
      <c r="F696" s="4"/>
      <c r="G696" s="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4"/>
      <c r="W696" s="3"/>
      <c r="X696" s="2"/>
    </row>
    <row r="697" spans="1:24" ht="15.6" x14ac:dyDescent="0.3">
      <c r="A697" s="3"/>
      <c r="B697" s="4"/>
      <c r="C697" s="4"/>
      <c r="D697" s="3"/>
      <c r="E697" s="3"/>
      <c r="F697" s="4"/>
      <c r="G697" s="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4"/>
      <c r="W697" s="3"/>
      <c r="X697" s="2"/>
    </row>
    <row r="698" spans="1:24" ht="15.6" x14ac:dyDescent="0.3">
      <c r="A698" s="3"/>
      <c r="B698" s="4"/>
      <c r="C698" s="4"/>
      <c r="D698" s="3"/>
      <c r="E698" s="3"/>
      <c r="F698" s="4"/>
      <c r="G698" s="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4"/>
      <c r="W698" s="3"/>
      <c r="X698" s="2"/>
    </row>
    <row r="699" spans="1:24" ht="15.6" x14ac:dyDescent="0.3">
      <c r="A699" s="3"/>
      <c r="B699" s="4"/>
      <c r="C699" s="4"/>
      <c r="D699" s="3"/>
      <c r="E699" s="3"/>
      <c r="F699" s="4"/>
      <c r="G699" s="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4"/>
      <c r="W699" s="3"/>
      <c r="X699" s="2"/>
    </row>
    <row r="700" spans="1:24" ht="15.6" x14ac:dyDescent="0.3">
      <c r="A700" s="3"/>
      <c r="B700" s="4"/>
      <c r="C700" s="4"/>
      <c r="D700" s="3"/>
      <c r="E700" s="3"/>
      <c r="F700" s="4"/>
      <c r="G700" s="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4"/>
      <c r="W700" s="3"/>
      <c r="X700" s="2"/>
    </row>
    <row r="701" spans="1:24" ht="15.6" x14ac:dyDescent="0.3">
      <c r="A701" s="3"/>
      <c r="B701" s="4"/>
      <c r="C701" s="4"/>
      <c r="D701" s="3"/>
      <c r="E701" s="3"/>
      <c r="F701" s="4"/>
      <c r="G701" s="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4"/>
      <c r="W701" s="3"/>
      <c r="X701" s="2"/>
    </row>
    <row r="702" spans="1:24" ht="15.6" x14ac:dyDescent="0.3">
      <c r="A702" s="3"/>
      <c r="B702" s="4"/>
      <c r="C702" s="4"/>
      <c r="D702" s="3"/>
      <c r="E702" s="3"/>
      <c r="F702" s="4"/>
      <c r="G702" s="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4"/>
      <c r="W702" s="3"/>
      <c r="X702" s="2"/>
    </row>
    <row r="703" spans="1:24" ht="15.6" x14ac:dyDescent="0.3">
      <c r="A703" s="3"/>
      <c r="B703" s="4"/>
      <c r="C703" s="4"/>
      <c r="D703" s="3"/>
      <c r="E703" s="3"/>
      <c r="F703" s="4"/>
      <c r="G703" s="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4"/>
      <c r="W703" s="3"/>
      <c r="X703" s="2"/>
    </row>
    <row r="704" spans="1:24" ht="15.6" x14ac:dyDescent="0.3">
      <c r="A704" s="3"/>
      <c r="B704" s="4"/>
      <c r="C704" s="4"/>
      <c r="D704" s="3"/>
      <c r="E704" s="3"/>
      <c r="F704" s="4"/>
      <c r="G704" s="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4"/>
      <c r="W704" s="3"/>
      <c r="X704" s="2"/>
    </row>
    <row r="705" spans="1:24" ht="15.6" x14ac:dyDescent="0.3">
      <c r="A705" s="3"/>
      <c r="B705" s="4"/>
      <c r="C705" s="4"/>
      <c r="D705" s="3"/>
      <c r="E705" s="3"/>
      <c r="F705" s="4"/>
      <c r="G705" s="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4"/>
      <c r="W705" s="3"/>
      <c r="X705" s="2"/>
    </row>
    <row r="706" spans="1:24" ht="15.6" x14ac:dyDescent="0.3">
      <c r="A706" s="3"/>
      <c r="B706" s="4"/>
      <c r="C706" s="4"/>
      <c r="D706" s="3"/>
      <c r="E706" s="3"/>
      <c r="F706" s="4"/>
      <c r="G706" s="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4"/>
      <c r="W706" s="3"/>
      <c r="X706" s="2"/>
    </row>
    <row r="707" spans="1:24" ht="15.6" x14ac:dyDescent="0.3">
      <c r="A707" s="3"/>
      <c r="B707" s="4"/>
      <c r="C707" s="4"/>
      <c r="D707" s="3"/>
      <c r="E707" s="3"/>
      <c r="F707" s="4"/>
      <c r="G707" s="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4"/>
      <c r="W707" s="3"/>
      <c r="X707" s="2"/>
    </row>
    <row r="708" spans="1:24" ht="15.6" x14ac:dyDescent="0.3">
      <c r="A708" s="3"/>
      <c r="B708" s="4"/>
      <c r="C708" s="4"/>
      <c r="D708" s="3"/>
      <c r="E708" s="3"/>
      <c r="F708" s="4"/>
      <c r="G708" s="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4"/>
      <c r="W708" s="3"/>
      <c r="X708" s="2"/>
    </row>
    <row r="709" spans="1:24" ht="15.6" x14ac:dyDescent="0.3">
      <c r="A709" s="3"/>
      <c r="B709" s="4"/>
      <c r="C709" s="4"/>
      <c r="D709" s="3"/>
      <c r="E709" s="3"/>
      <c r="F709" s="4"/>
      <c r="G709" s="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4"/>
      <c r="W709" s="3"/>
      <c r="X709" s="2"/>
    </row>
    <row r="710" spans="1:24" ht="15.6" x14ac:dyDescent="0.3">
      <c r="A710" s="3"/>
      <c r="B710" s="4"/>
      <c r="C710" s="4"/>
      <c r="D710" s="3"/>
      <c r="E710" s="3"/>
      <c r="F710" s="4"/>
      <c r="G710" s="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4"/>
      <c r="W710" s="3"/>
      <c r="X710" s="2"/>
    </row>
    <row r="711" spans="1:24" ht="15.6" x14ac:dyDescent="0.3">
      <c r="A711" s="3"/>
      <c r="B711" s="4"/>
      <c r="C711" s="4"/>
      <c r="D711" s="3"/>
      <c r="E711" s="3"/>
      <c r="F711" s="4"/>
      <c r="G711" s="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4"/>
      <c r="W711" s="3"/>
      <c r="X711" s="2"/>
    </row>
    <row r="712" spans="1:24" ht="15.6" x14ac:dyDescent="0.3">
      <c r="A712" s="3"/>
      <c r="B712" s="4"/>
      <c r="C712" s="4"/>
      <c r="D712" s="3"/>
      <c r="E712" s="3"/>
      <c r="F712" s="4"/>
      <c r="G712" s="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4"/>
      <c r="W712" s="3"/>
      <c r="X712" s="2"/>
    </row>
    <row r="713" spans="1:24" ht="15.6" x14ac:dyDescent="0.3">
      <c r="A713" s="3"/>
      <c r="B713" s="4"/>
      <c r="C713" s="4"/>
      <c r="D713" s="3"/>
      <c r="E713" s="3"/>
      <c r="F713" s="4"/>
      <c r="G713" s="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4"/>
      <c r="W713" s="3"/>
      <c r="X713" s="2"/>
    </row>
    <row r="714" spans="1:24" ht="15.6" x14ac:dyDescent="0.3">
      <c r="A714" s="3"/>
      <c r="B714" s="4"/>
      <c r="C714" s="4"/>
      <c r="D714" s="3"/>
      <c r="E714" s="3"/>
      <c r="F714" s="4"/>
      <c r="G714" s="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4"/>
      <c r="W714" s="3"/>
      <c r="X714" s="2"/>
    </row>
    <row r="715" spans="1:24" ht="15.6" x14ac:dyDescent="0.3">
      <c r="A715" s="3"/>
      <c r="B715" s="4"/>
      <c r="C715" s="4"/>
      <c r="D715" s="3"/>
      <c r="E715" s="3"/>
      <c r="F715" s="4"/>
      <c r="G715" s="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4"/>
      <c r="W715" s="3"/>
      <c r="X715" s="2"/>
    </row>
    <row r="716" spans="1:24" ht="15.6" x14ac:dyDescent="0.3">
      <c r="A716" s="3"/>
      <c r="B716" s="4"/>
      <c r="C716" s="4"/>
      <c r="D716" s="3"/>
      <c r="E716" s="3"/>
      <c r="F716" s="4"/>
      <c r="G716" s="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4"/>
      <c r="W716" s="3"/>
      <c r="X716" s="2"/>
    </row>
    <row r="717" spans="1:24" ht="15.6" x14ac:dyDescent="0.3">
      <c r="A717" s="3"/>
      <c r="B717" s="4"/>
      <c r="C717" s="4"/>
      <c r="D717" s="3"/>
      <c r="E717" s="3"/>
      <c r="F717" s="4"/>
      <c r="G717" s="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4"/>
      <c r="W717" s="3"/>
      <c r="X717" s="2"/>
    </row>
    <row r="718" spans="1:24" ht="15.6" x14ac:dyDescent="0.3">
      <c r="A718" s="3"/>
      <c r="B718" s="4"/>
      <c r="C718" s="4"/>
      <c r="D718" s="3"/>
      <c r="E718" s="3"/>
      <c r="F718" s="4"/>
      <c r="G718" s="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4"/>
      <c r="W718" s="3"/>
      <c r="X718" s="2"/>
    </row>
    <row r="719" spans="1:24" ht="15.6" x14ac:dyDescent="0.3">
      <c r="A719" s="3"/>
      <c r="B719" s="4"/>
      <c r="C719" s="4"/>
      <c r="D719" s="3"/>
      <c r="E719" s="3"/>
      <c r="F719" s="4"/>
      <c r="G719" s="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4"/>
      <c r="W719" s="3"/>
      <c r="X719" s="2"/>
    </row>
    <row r="720" spans="1:24" ht="15.6" x14ac:dyDescent="0.3">
      <c r="A720" s="3"/>
      <c r="B720" s="4"/>
      <c r="C720" s="4"/>
      <c r="D720" s="3"/>
      <c r="E720" s="3"/>
      <c r="F720" s="4"/>
      <c r="G720" s="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4"/>
      <c r="W720" s="3"/>
      <c r="X720" s="2"/>
    </row>
    <row r="721" spans="1:24" ht="15.6" x14ac:dyDescent="0.3">
      <c r="A721" s="3"/>
      <c r="B721" s="4"/>
      <c r="C721" s="4"/>
      <c r="D721" s="3"/>
      <c r="E721" s="3"/>
      <c r="F721" s="4"/>
      <c r="G721" s="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4"/>
      <c r="W721" s="3"/>
      <c r="X721" s="2"/>
    </row>
    <row r="722" spans="1:24" ht="15.6" x14ac:dyDescent="0.3">
      <c r="A722" s="3"/>
      <c r="B722" s="4"/>
      <c r="C722" s="4"/>
      <c r="D722" s="3"/>
      <c r="E722" s="3"/>
      <c r="F722" s="4"/>
      <c r="G722" s="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4"/>
      <c r="W722" s="3"/>
      <c r="X722" s="2"/>
    </row>
    <row r="723" spans="1:24" ht="15.6" x14ac:dyDescent="0.3">
      <c r="A723" s="3"/>
      <c r="B723" s="4"/>
      <c r="C723" s="4"/>
      <c r="D723" s="3"/>
      <c r="E723" s="3"/>
      <c r="F723" s="4"/>
      <c r="G723" s="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4"/>
      <c r="W723" s="3"/>
      <c r="X723" s="2"/>
    </row>
    <row r="724" spans="1:24" ht="15.6" x14ac:dyDescent="0.3">
      <c r="A724" s="3"/>
      <c r="B724" s="4"/>
      <c r="C724" s="4"/>
      <c r="D724" s="3"/>
      <c r="E724" s="3"/>
      <c r="F724" s="4"/>
      <c r="G724" s="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4"/>
      <c r="W724" s="3"/>
      <c r="X724" s="2"/>
    </row>
    <row r="725" spans="1:24" ht="15.6" x14ac:dyDescent="0.3">
      <c r="A725" s="3"/>
      <c r="B725" s="4"/>
      <c r="C725" s="4"/>
      <c r="D725" s="3"/>
      <c r="E725" s="3"/>
      <c r="F725" s="4"/>
      <c r="G725" s="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4"/>
      <c r="W725" s="3"/>
      <c r="X725" s="2"/>
    </row>
    <row r="726" spans="1:24" ht="15.6" x14ac:dyDescent="0.3">
      <c r="A726" s="3"/>
      <c r="B726" s="4"/>
      <c r="C726" s="4"/>
      <c r="D726" s="3"/>
      <c r="E726" s="3"/>
      <c r="F726" s="4"/>
      <c r="G726" s="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4"/>
      <c r="W726" s="3"/>
      <c r="X726" s="2"/>
    </row>
    <row r="727" spans="1:24" ht="15.6" x14ac:dyDescent="0.3">
      <c r="A727" s="3"/>
      <c r="B727" s="4"/>
      <c r="C727" s="4"/>
      <c r="D727" s="3"/>
      <c r="E727" s="3"/>
      <c r="F727" s="4"/>
      <c r="G727" s="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4"/>
      <c r="W727" s="3"/>
      <c r="X727" s="2"/>
    </row>
    <row r="728" spans="1:24" ht="15.6" x14ac:dyDescent="0.3">
      <c r="A728" s="3"/>
      <c r="B728" s="4"/>
      <c r="C728" s="4"/>
      <c r="D728" s="3"/>
      <c r="E728" s="3"/>
      <c r="F728" s="4"/>
      <c r="G728" s="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4"/>
      <c r="W728" s="3"/>
      <c r="X728" s="2"/>
    </row>
    <row r="729" spans="1:24" ht="15.6" x14ac:dyDescent="0.3">
      <c r="A729" s="3"/>
      <c r="B729" s="4"/>
      <c r="C729" s="4"/>
      <c r="D729" s="3"/>
      <c r="E729" s="3"/>
      <c r="F729" s="4"/>
      <c r="G729" s="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4"/>
      <c r="W729" s="3"/>
      <c r="X729" s="2"/>
    </row>
    <row r="730" spans="1:24" ht="15.6" x14ac:dyDescent="0.3">
      <c r="A730" s="3"/>
      <c r="B730" s="4"/>
      <c r="C730" s="4"/>
      <c r="D730" s="3"/>
      <c r="E730" s="3"/>
      <c r="F730" s="4"/>
      <c r="G730" s="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4"/>
      <c r="W730" s="3"/>
      <c r="X730" s="2"/>
    </row>
    <row r="731" spans="1:24" ht="15.6" x14ac:dyDescent="0.3">
      <c r="A731" s="3"/>
      <c r="B731" s="4"/>
      <c r="C731" s="4"/>
      <c r="D731" s="3"/>
      <c r="E731" s="3"/>
      <c r="F731" s="4"/>
      <c r="G731" s="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4"/>
      <c r="W731" s="3"/>
      <c r="X731" s="2"/>
    </row>
    <row r="732" spans="1:24" ht="15.6" x14ac:dyDescent="0.3">
      <c r="A732" s="3"/>
      <c r="B732" s="4"/>
      <c r="C732" s="4"/>
      <c r="D732" s="3"/>
      <c r="E732" s="3"/>
      <c r="F732" s="4"/>
      <c r="G732" s="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4"/>
      <c r="W732" s="3"/>
      <c r="X732" s="2"/>
    </row>
    <row r="733" spans="1:24" ht="15.6" x14ac:dyDescent="0.3">
      <c r="A733" s="3"/>
      <c r="B733" s="4"/>
      <c r="C733" s="4"/>
      <c r="D733" s="3"/>
      <c r="E733" s="3"/>
      <c r="F733" s="4"/>
      <c r="G733" s="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4"/>
      <c r="W733" s="3"/>
      <c r="X733" s="2"/>
    </row>
    <row r="734" spans="1:24" ht="15.6" x14ac:dyDescent="0.3">
      <c r="A734" s="3"/>
      <c r="B734" s="4"/>
      <c r="C734" s="4"/>
      <c r="D734" s="3"/>
      <c r="E734" s="3"/>
      <c r="F734" s="4"/>
      <c r="G734" s="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4"/>
      <c r="W734" s="3"/>
      <c r="X734" s="2"/>
    </row>
    <row r="735" spans="1:24" ht="15.6" x14ac:dyDescent="0.3">
      <c r="A735" s="3"/>
      <c r="B735" s="4"/>
      <c r="C735" s="4"/>
      <c r="D735" s="3"/>
      <c r="E735" s="3"/>
      <c r="F735" s="4"/>
      <c r="G735" s="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4"/>
      <c r="W735" s="3"/>
      <c r="X735" s="2"/>
    </row>
    <row r="736" spans="1:24" ht="15.6" x14ac:dyDescent="0.3">
      <c r="A736" s="3"/>
      <c r="B736" s="4"/>
      <c r="C736" s="4"/>
      <c r="D736" s="3"/>
      <c r="E736" s="3"/>
      <c r="F736" s="4"/>
      <c r="G736" s="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4"/>
      <c r="W736" s="3"/>
      <c r="X736" s="2"/>
    </row>
    <row r="737" spans="1:24" ht="15.6" x14ac:dyDescent="0.3">
      <c r="A737" s="3"/>
      <c r="B737" s="4"/>
      <c r="C737" s="4"/>
      <c r="D737" s="3"/>
      <c r="E737" s="3"/>
      <c r="F737" s="4"/>
      <c r="G737" s="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4"/>
      <c r="W737" s="3"/>
      <c r="X737" s="2"/>
    </row>
    <row r="738" spans="1:24" ht="15.6" x14ac:dyDescent="0.3">
      <c r="A738" s="3"/>
      <c r="B738" s="4"/>
      <c r="C738" s="4"/>
      <c r="D738" s="3"/>
      <c r="E738" s="3"/>
      <c r="F738" s="4"/>
      <c r="G738" s="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4"/>
      <c r="W738" s="3"/>
      <c r="X738" s="2"/>
    </row>
    <row r="739" spans="1:24" ht="15.6" x14ac:dyDescent="0.3">
      <c r="A739" s="3"/>
      <c r="B739" s="4"/>
      <c r="C739" s="4"/>
      <c r="D739" s="3"/>
      <c r="E739" s="3"/>
      <c r="F739" s="4"/>
      <c r="G739" s="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4"/>
      <c r="W739" s="3"/>
      <c r="X739" s="2"/>
    </row>
    <row r="740" spans="1:24" ht="15.6" x14ac:dyDescent="0.3">
      <c r="A740" s="3"/>
      <c r="B740" s="4"/>
      <c r="C740" s="4"/>
      <c r="D740" s="3"/>
      <c r="E740" s="3"/>
      <c r="F740" s="4"/>
      <c r="G740" s="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4"/>
      <c r="W740" s="3"/>
      <c r="X740" s="2"/>
    </row>
    <row r="741" spans="1:24" ht="15.6" x14ac:dyDescent="0.3">
      <c r="A741" s="3"/>
      <c r="B741" s="4"/>
      <c r="C741" s="4"/>
      <c r="D741" s="3"/>
      <c r="E741" s="3"/>
      <c r="F741" s="4"/>
      <c r="G741" s="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4"/>
      <c r="W741" s="3"/>
      <c r="X741" s="2"/>
    </row>
    <row r="742" spans="1:24" ht="15.6" x14ac:dyDescent="0.3">
      <c r="A742" s="3"/>
      <c r="B742" s="4"/>
      <c r="C742" s="4"/>
      <c r="D742" s="3"/>
      <c r="E742" s="3"/>
      <c r="F742" s="4"/>
      <c r="G742" s="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4"/>
      <c r="W742" s="3"/>
      <c r="X742" s="2"/>
    </row>
    <row r="743" spans="1:24" ht="15.6" x14ac:dyDescent="0.3">
      <c r="A743" s="3"/>
      <c r="B743" s="4"/>
      <c r="C743" s="4"/>
      <c r="D743" s="3"/>
      <c r="E743" s="3"/>
      <c r="F743" s="4"/>
      <c r="G743" s="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4"/>
      <c r="W743" s="3"/>
      <c r="X743" s="2"/>
    </row>
    <row r="744" spans="1:24" ht="15.6" x14ac:dyDescent="0.3">
      <c r="A744" s="3"/>
      <c r="B744" s="4"/>
      <c r="C744" s="4"/>
      <c r="D744" s="3"/>
      <c r="E744" s="3"/>
      <c r="F744" s="4"/>
      <c r="G744" s="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4"/>
      <c r="W744" s="3"/>
      <c r="X744" s="2"/>
    </row>
    <row r="745" spans="1:24" ht="15.6" x14ac:dyDescent="0.3">
      <c r="A745" s="3"/>
      <c r="B745" s="4"/>
      <c r="C745" s="4"/>
      <c r="D745" s="3"/>
      <c r="E745" s="3"/>
      <c r="F745" s="4"/>
      <c r="G745" s="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4"/>
      <c r="W745" s="3"/>
      <c r="X745" s="2"/>
    </row>
    <row r="746" spans="1:24" ht="15.6" x14ac:dyDescent="0.3">
      <c r="A746" s="3"/>
      <c r="B746" s="4"/>
      <c r="C746" s="4"/>
      <c r="D746" s="3"/>
      <c r="E746" s="3"/>
      <c r="F746" s="4"/>
      <c r="G746" s="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4"/>
      <c r="W746" s="3"/>
      <c r="X746" s="2"/>
    </row>
    <row r="747" spans="1:24" ht="15.6" x14ac:dyDescent="0.3">
      <c r="A747" s="3"/>
      <c r="B747" s="4"/>
      <c r="C747" s="4"/>
      <c r="D747" s="3"/>
      <c r="E747" s="3"/>
      <c r="F747" s="4"/>
      <c r="G747" s="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4"/>
      <c r="W747" s="3"/>
      <c r="X747" s="2"/>
    </row>
    <row r="748" spans="1:24" ht="15.6" x14ac:dyDescent="0.3">
      <c r="A748" s="3"/>
      <c r="B748" s="4"/>
      <c r="C748" s="4"/>
      <c r="D748" s="3"/>
      <c r="E748" s="3"/>
      <c r="F748" s="4"/>
      <c r="G748" s="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4"/>
      <c r="W748" s="3"/>
      <c r="X748" s="2"/>
    </row>
    <row r="749" spans="1:24" ht="15.6" x14ac:dyDescent="0.3">
      <c r="A749" s="3"/>
      <c r="B749" s="4"/>
      <c r="C749" s="4"/>
      <c r="D749" s="3"/>
      <c r="E749" s="3"/>
      <c r="F749" s="4"/>
      <c r="G749" s="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4"/>
      <c r="W749" s="3"/>
      <c r="X749" s="2"/>
    </row>
    <row r="750" spans="1:24" ht="15.6" x14ac:dyDescent="0.3">
      <c r="A750" s="3"/>
      <c r="B750" s="4"/>
      <c r="C750" s="4"/>
      <c r="D750" s="3"/>
      <c r="E750" s="3"/>
      <c r="F750" s="4"/>
      <c r="G750" s="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4"/>
      <c r="W750" s="3"/>
      <c r="X750" s="2"/>
    </row>
    <row r="751" spans="1:24" ht="15.6" x14ac:dyDescent="0.3">
      <c r="A751" s="3"/>
      <c r="B751" s="4"/>
      <c r="C751" s="4"/>
      <c r="D751" s="3"/>
      <c r="E751" s="3"/>
      <c r="F751" s="4"/>
      <c r="G751" s="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4"/>
      <c r="W751" s="3"/>
      <c r="X751" s="2"/>
    </row>
    <row r="752" spans="1:24" ht="15.6" x14ac:dyDescent="0.3">
      <c r="A752" s="3"/>
      <c r="B752" s="4"/>
      <c r="C752" s="4"/>
      <c r="D752" s="3"/>
      <c r="E752" s="3"/>
      <c r="F752" s="4"/>
      <c r="G752" s="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4"/>
      <c r="W752" s="3"/>
      <c r="X752" s="2"/>
    </row>
    <row r="753" spans="1:24" ht="15.6" x14ac:dyDescent="0.3">
      <c r="A753" s="3"/>
      <c r="B753" s="4"/>
      <c r="C753" s="4"/>
      <c r="D753" s="3"/>
      <c r="E753" s="3"/>
      <c r="F753" s="4"/>
      <c r="G753" s="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4"/>
      <c r="W753" s="3"/>
      <c r="X753" s="2"/>
    </row>
    <row r="754" spans="1:24" ht="15.6" x14ac:dyDescent="0.3">
      <c r="A754" s="3"/>
      <c r="B754" s="4"/>
      <c r="C754" s="4"/>
      <c r="D754" s="3"/>
      <c r="E754" s="3"/>
      <c r="F754" s="4"/>
      <c r="G754" s="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4"/>
      <c r="W754" s="3"/>
      <c r="X754" s="2"/>
    </row>
    <row r="755" spans="1:24" ht="15.6" x14ac:dyDescent="0.3">
      <c r="A755" s="3"/>
      <c r="B755" s="4"/>
      <c r="C755" s="4"/>
      <c r="D755" s="3"/>
      <c r="E755" s="3"/>
      <c r="F755" s="4"/>
      <c r="G755" s="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4"/>
      <c r="W755" s="3"/>
      <c r="X755" s="2"/>
    </row>
    <row r="756" spans="1:24" ht="15.6" x14ac:dyDescent="0.3">
      <c r="A756" s="3"/>
      <c r="B756" s="4"/>
      <c r="C756" s="4"/>
      <c r="D756" s="3"/>
      <c r="E756" s="3"/>
      <c r="F756" s="4"/>
      <c r="G756" s="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4"/>
      <c r="W756" s="3"/>
      <c r="X756" s="2"/>
    </row>
    <row r="757" spans="1:24" ht="15.6" x14ac:dyDescent="0.3">
      <c r="A757" s="3"/>
      <c r="B757" s="4"/>
      <c r="C757" s="4"/>
      <c r="D757" s="3"/>
      <c r="E757" s="3"/>
      <c r="F757" s="4"/>
      <c r="G757" s="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4"/>
      <c r="W757" s="3"/>
      <c r="X757" s="2"/>
    </row>
    <row r="758" spans="1:24" ht="15.6" x14ac:dyDescent="0.3">
      <c r="A758" s="3"/>
      <c r="B758" s="4"/>
      <c r="C758" s="4"/>
      <c r="D758" s="3"/>
      <c r="E758" s="3"/>
      <c r="F758" s="4"/>
      <c r="G758" s="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4"/>
      <c r="W758" s="3"/>
      <c r="X758" s="2"/>
    </row>
    <row r="759" spans="1:24" ht="15.6" x14ac:dyDescent="0.3">
      <c r="A759" s="3"/>
      <c r="B759" s="4"/>
      <c r="C759" s="4"/>
      <c r="D759" s="3"/>
      <c r="E759" s="3"/>
      <c r="F759" s="4"/>
      <c r="G759" s="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4"/>
      <c r="W759" s="3"/>
      <c r="X759" s="2"/>
    </row>
    <row r="760" spans="1:24" ht="15.6" x14ac:dyDescent="0.3">
      <c r="A760" s="3"/>
      <c r="B760" s="4"/>
      <c r="C760" s="4"/>
      <c r="D760" s="3"/>
      <c r="E760" s="3"/>
      <c r="F760" s="4"/>
      <c r="G760" s="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4"/>
      <c r="W760" s="3"/>
      <c r="X760" s="2"/>
    </row>
    <row r="761" spans="1:24" ht="15.6" x14ac:dyDescent="0.3">
      <c r="A761" s="3"/>
      <c r="B761" s="4"/>
      <c r="C761" s="4"/>
      <c r="D761" s="3"/>
      <c r="E761" s="3"/>
      <c r="F761" s="4"/>
      <c r="G761" s="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4"/>
      <c r="W761" s="3"/>
      <c r="X761" s="2"/>
    </row>
    <row r="762" spans="1:24" ht="15.6" x14ac:dyDescent="0.3">
      <c r="A762" s="3"/>
      <c r="B762" s="4"/>
      <c r="C762" s="4"/>
      <c r="D762" s="3"/>
      <c r="E762" s="3"/>
      <c r="F762" s="4"/>
      <c r="G762" s="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4"/>
      <c r="W762" s="3"/>
      <c r="X762" s="2"/>
    </row>
    <row r="763" spans="1:24" ht="15.6" x14ac:dyDescent="0.3">
      <c r="A763" s="3"/>
      <c r="B763" s="4"/>
      <c r="C763" s="4"/>
      <c r="D763" s="3"/>
      <c r="E763" s="3"/>
      <c r="F763" s="4"/>
      <c r="G763" s="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4"/>
      <c r="W763" s="3"/>
      <c r="X763" s="2"/>
    </row>
    <row r="764" spans="1:24" ht="15.6" x14ac:dyDescent="0.3">
      <c r="A764" s="3"/>
      <c r="B764" s="4"/>
      <c r="C764" s="4"/>
      <c r="D764" s="3"/>
      <c r="E764" s="3"/>
      <c r="F764" s="4"/>
      <c r="G764" s="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4"/>
      <c r="W764" s="3"/>
      <c r="X764" s="2"/>
    </row>
    <row r="765" spans="1:24" ht="15.6" x14ac:dyDescent="0.3">
      <c r="A765" s="3"/>
      <c r="B765" s="4"/>
      <c r="C765" s="4"/>
      <c r="D765" s="3"/>
      <c r="E765" s="3"/>
      <c r="F765" s="4"/>
      <c r="G765" s="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4"/>
      <c r="W765" s="3"/>
      <c r="X765" s="2"/>
    </row>
    <row r="766" spans="1:24" ht="15.6" x14ac:dyDescent="0.3">
      <c r="A766" s="3"/>
      <c r="B766" s="4"/>
      <c r="C766" s="4"/>
      <c r="D766" s="3"/>
      <c r="E766" s="3"/>
      <c r="F766" s="4"/>
      <c r="G766" s="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4"/>
      <c r="W766" s="3"/>
      <c r="X766" s="2"/>
    </row>
    <row r="767" spans="1:24" ht="15.6" x14ac:dyDescent="0.3">
      <c r="A767" s="3"/>
      <c r="B767" s="4"/>
      <c r="C767" s="4"/>
      <c r="D767" s="3"/>
      <c r="E767" s="3"/>
      <c r="F767" s="4"/>
      <c r="G767" s="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4"/>
      <c r="W767" s="3"/>
      <c r="X767" s="2"/>
    </row>
    <row r="768" spans="1:24" ht="15.6" x14ac:dyDescent="0.3">
      <c r="A768" s="3"/>
      <c r="B768" s="4"/>
      <c r="C768" s="4"/>
      <c r="D768" s="3"/>
      <c r="E768" s="3"/>
      <c r="F768" s="4"/>
      <c r="G768" s="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4"/>
      <c r="W768" s="3"/>
      <c r="X768" s="2"/>
    </row>
    <row r="769" spans="1:24" ht="15.6" x14ac:dyDescent="0.3">
      <c r="A769" s="3"/>
      <c r="B769" s="4"/>
      <c r="C769" s="4"/>
      <c r="D769" s="3"/>
      <c r="E769" s="3"/>
      <c r="F769" s="4"/>
      <c r="G769" s="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4"/>
      <c r="W769" s="3"/>
      <c r="X769" s="2"/>
    </row>
    <row r="770" spans="1:24" ht="15.6" x14ac:dyDescent="0.3">
      <c r="A770" s="3"/>
      <c r="B770" s="4"/>
      <c r="C770" s="4"/>
      <c r="D770" s="3"/>
      <c r="E770" s="3"/>
      <c r="F770" s="4"/>
      <c r="G770" s="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4"/>
      <c r="W770" s="3"/>
      <c r="X770" s="2"/>
    </row>
    <row r="771" spans="1:24" ht="15.6" x14ac:dyDescent="0.3">
      <c r="A771" s="3"/>
      <c r="B771" s="4"/>
      <c r="C771" s="4"/>
      <c r="D771" s="3"/>
      <c r="E771" s="3"/>
      <c r="F771" s="4"/>
      <c r="G771" s="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4"/>
      <c r="W771" s="3"/>
      <c r="X771" s="2"/>
    </row>
    <row r="772" spans="1:24" ht="15.6" x14ac:dyDescent="0.3">
      <c r="A772" s="3"/>
      <c r="B772" s="4"/>
      <c r="C772" s="4"/>
      <c r="D772" s="3"/>
      <c r="E772" s="3"/>
      <c r="F772" s="4"/>
      <c r="G772" s="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4"/>
      <c r="W772" s="3"/>
      <c r="X772" s="2"/>
    </row>
    <row r="773" spans="1:24" ht="15.6" x14ac:dyDescent="0.3">
      <c r="A773" s="3"/>
      <c r="B773" s="4"/>
      <c r="C773" s="4"/>
      <c r="D773" s="3"/>
      <c r="E773" s="3"/>
      <c r="F773" s="4"/>
      <c r="G773" s="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4"/>
      <c r="W773" s="3"/>
      <c r="X773" s="2"/>
    </row>
    <row r="774" spans="1:24" ht="15.6" x14ac:dyDescent="0.3">
      <c r="A774" s="3"/>
      <c r="B774" s="4"/>
      <c r="C774" s="4"/>
      <c r="D774" s="3"/>
      <c r="E774" s="3"/>
      <c r="F774" s="4"/>
      <c r="G774" s="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4"/>
      <c r="W774" s="3"/>
      <c r="X774" s="2"/>
    </row>
    <row r="775" spans="1:24" ht="15.6" x14ac:dyDescent="0.3">
      <c r="A775" s="3"/>
      <c r="B775" s="4"/>
      <c r="C775" s="4"/>
      <c r="D775" s="3"/>
      <c r="E775" s="3"/>
      <c r="F775" s="4"/>
      <c r="G775" s="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4"/>
      <c r="W775" s="3"/>
      <c r="X775" s="2"/>
    </row>
    <row r="776" spans="1:24" ht="15.6" x14ac:dyDescent="0.3">
      <c r="A776" s="3"/>
      <c r="B776" s="4"/>
      <c r="C776" s="4"/>
      <c r="D776" s="3"/>
      <c r="E776" s="3"/>
      <c r="F776" s="4"/>
      <c r="G776" s="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4"/>
      <c r="W776" s="3"/>
      <c r="X776" s="2"/>
    </row>
    <row r="777" spans="1:24" ht="15.6" x14ac:dyDescent="0.3">
      <c r="A777" s="3"/>
      <c r="B777" s="4"/>
      <c r="C777" s="4"/>
      <c r="D777" s="3"/>
      <c r="E777" s="3"/>
      <c r="F777" s="4"/>
      <c r="G777" s="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4"/>
      <c r="W777" s="3"/>
      <c r="X777" s="2"/>
    </row>
    <row r="778" spans="1:24" ht="15.6" x14ac:dyDescent="0.3">
      <c r="A778" s="3"/>
      <c r="B778" s="4"/>
      <c r="C778" s="4"/>
      <c r="D778" s="3"/>
      <c r="E778" s="3"/>
      <c r="F778" s="4"/>
      <c r="G778" s="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4"/>
      <c r="W778" s="3"/>
      <c r="X778" s="2"/>
    </row>
    <row r="779" spans="1:24" ht="15.6" x14ac:dyDescent="0.3">
      <c r="A779" s="3"/>
      <c r="B779" s="4"/>
      <c r="C779" s="4"/>
      <c r="D779" s="3"/>
      <c r="E779" s="3"/>
      <c r="F779" s="4"/>
      <c r="G779" s="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4"/>
      <c r="W779" s="3"/>
      <c r="X779" s="2"/>
    </row>
    <row r="780" spans="1:24" ht="15.6" x14ac:dyDescent="0.3">
      <c r="A780" s="3"/>
      <c r="B780" s="4"/>
      <c r="C780" s="4"/>
      <c r="D780" s="3"/>
      <c r="E780" s="3"/>
      <c r="F780" s="4"/>
      <c r="G780" s="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4"/>
      <c r="W780" s="3"/>
      <c r="X780" s="2"/>
    </row>
    <row r="781" spans="1:24" ht="15.6" x14ac:dyDescent="0.3">
      <c r="A781" s="3"/>
      <c r="B781" s="4"/>
      <c r="C781" s="4"/>
      <c r="D781" s="3"/>
      <c r="E781" s="3"/>
      <c r="F781" s="4"/>
      <c r="G781" s="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4"/>
      <c r="W781" s="3"/>
      <c r="X781" s="2"/>
    </row>
    <row r="782" spans="1:24" ht="15.6" x14ac:dyDescent="0.3">
      <c r="A782" s="3"/>
      <c r="B782" s="4"/>
      <c r="C782" s="4"/>
      <c r="D782" s="3"/>
      <c r="E782" s="3"/>
      <c r="F782" s="4"/>
      <c r="G782" s="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4"/>
      <c r="W782" s="3"/>
      <c r="X782" s="2"/>
    </row>
    <row r="783" spans="1:24" ht="15.6" x14ac:dyDescent="0.3">
      <c r="A783" s="3"/>
      <c r="B783" s="4"/>
      <c r="C783" s="4"/>
      <c r="D783" s="3"/>
      <c r="E783" s="3"/>
      <c r="F783" s="4"/>
      <c r="G783" s="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4"/>
      <c r="W783" s="3"/>
      <c r="X783" s="2"/>
    </row>
    <row r="784" spans="1:24" ht="15.6" x14ac:dyDescent="0.3">
      <c r="A784" s="3"/>
      <c r="B784" s="4"/>
      <c r="C784" s="4"/>
      <c r="D784" s="3"/>
      <c r="E784" s="3"/>
      <c r="F784" s="4"/>
      <c r="G784" s="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4"/>
      <c r="W784" s="3"/>
      <c r="X784" s="2"/>
    </row>
    <row r="785" spans="1:24" ht="15.6" x14ac:dyDescent="0.3">
      <c r="A785" s="3"/>
      <c r="B785" s="4"/>
      <c r="C785" s="4"/>
      <c r="D785" s="3"/>
      <c r="E785" s="3"/>
      <c r="F785" s="4"/>
      <c r="G785" s="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4"/>
      <c r="W785" s="3"/>
      <c r="X785" s="2"/>
    </row>
    <row r="786" spans="1:24" ht="15.6" x14ac:dyDescent="0.3">
      <c r="A786" s="3"/>
      <c r="B786" s="4"/>
      <c r="C786" s="4"/>
      <c r="D786" s="3"/>
      <c r="E786" s="3"/>
      <c r="F786" s="4"/>
      <c r="G786" s="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4"/>
      <c r="W786" s="3"/>
      <c r="X786" s="2"/>
    </row>
    <row r="787" spans="1:24" ht="15.6" x14ac:dyDescent="0.3">
      <c r="A787" s="3"/>
      <c r="B787" s="4"/>
      <c r="C787" s="4"/>
      <c r="D787" s="3"/>
      <c r="E787" s="3"/>
      <c r="F787" s="4"/>
      <c r="G787" s="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4"/>
      <c r="W787" s="3"/>
      <c r="X787" s="2"/>
    </row>
    <row r="788" spans="1:24" ht="15.6" x14ac:dyDescent="0.3">
      <c r="A788" s="3"/>
      <c r="B788" s="4"/>
      <c r="C788" s="4"/>
      <c r="D788" s="3"/>
      <c r="E788" s="3"/>
      <c r="F788" s="4"/>
      <c r="G788" s="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4"/>
      <c r="W788" s="3"/>
      <c r="X788" s="2"/>
    </row>
    <row r="789" spans="1:24" ht="15.6" x14ac:dyDescent="0.3">
      <c r="A789" s="3"/>
      <c r="B789" s="4"/>
      <c r="C789" s="4"/>
      <c r="D789" s="3"/>
      <c r="E789" s="3"/>
      <c r="F789" s="4"/>
      <c r="G789" s="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4"/>
      <c r="W789" s="3"/>
      <c r="X789" s="2"/>
    </row>
    <row r="790" spans="1:24" ht="15.6" x14ac:dyDescent="0.3">
      <c r="A790" s="3"/>
      <c r="B790" s="4"/>
      <c r="C790" s="4"/>
      <c r="D790" s="3"/>
      <c r="E790" s="3"/>
      <c r="F790" s="4"/>
      <c r="G790" s="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4"/>
      <c r="W790" s="3"/>
      <c r="X790" s="2"/>
    </row>
    <row r="791" spans="1:24" ht="15.6" x14ac:dyDescent="0.3">
      <c r="A791" s="3"/>
      <c r="B791" s="4"/>
      <c r="C791" s="4"/>
      <c r="D791" s="3"/>
      <c r="E791" s="3"/>
      <c r="F791" s="4"/>
      <c r="G791" s="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4"/>
      <c r="W791" s="3"/>
      <c r="X791" s="2"/>
    </row>
    <row r="792" spans="1:24" ht="15.6" x14ac:dyDescent="0.3">
      <c r="A792" s="3"/>
      <c r="B792" s="4"/>
      <c r="C792" s="4"/>
      <c r="D792" s="3"/>
      <c r="E792" s="3"/>
      <c r="F792" s="4"/>
      <c r="G792" s="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4"/>
      <c r="W792" s="3"/>
      <c r="X792" s="2"/>
    </row>
    <row r="793" spans="1:24" ht="15.6" x14ac:dyDescent="0.3">
      <c r="A793" s="3"/>
      <c r="B793" s="4"/>
      <c r="C793" s="4"/>
      <c r="D793" s="3"/>
      <c r="E793" s="3"/>
      <c r="F793" s="4"/>
      <c r="G793" s="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4"/>
      <c r="W793" s="3"/>
      <c r="X793" s="2"/>
    </row>
    <row r="794" spans="1:24" ht="15.6" x14ac:dyDescent="0.3">
      <c r="A794" s="3"/>
      <c r="B794" s="4"/>
      <c r="C794" s="4"/>
      <c r="D794" s="3"/>
      <c r="E794" s="3"/>
      <c r="F794" s="4"/>
      <c r="G794" s="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4"/>
      <c r="W794" s="3"/>
      <c r="X794" s="2"/>
    </row>
    <row r="795" spans="1:24" ht="15.6" x14ac:dyDescent="0.3">
      <c r="A795" s="3"/>
      <c r="B795" s="4"/>
      <c r="C795" s="4"/>
      <c r="D795" s="3"/>
      <c r="E795" s="3"/>
      <c r="F795" s="4"/>
      <c r="G795" s="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4"/>
      <c r="W795" s="3"/>
      <c r="X795" s="2"/>
    </row>
    <row r="796" spans="1:24" ht="15.6" x14ac:dyDescent="0.3">
      <c r="A796" s="3"/>
      <c r="B796" s="4"/>
      <c r="C796" s="4"/>
      <c r="D796" s="3"/>
      <c r="E796" s="3"/>
      <c r="F796" s="4"/>
      <c r="G796" s="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4"/>
      <c r="W796" s="3"/>
      <c r="X796" s="2"/>
    </row>
    <row r="797" spans="1:24" ht="15.6" x14ac:dyDescent="0.3">
      <c r="A797" s="3"/>
      <c r="B797" s="4"/>
      <c r="C797" s="4"/>
      <c r="D797" s="3"/>
      <c r="E797" s="3"/>
      <c r="F797" s="4"/>
      <c r="G797" s="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4"/>
      <c r="W797" s="3"/>
      <c r="X797" s="2"/>
    </row>
    <row r="798" spans="1:24" ht="15.6" x14ac:dyDescent="0.3">
      <c r="A798" s="3"/>
      <c r="B798" s="4"/>
      <c r="C798" s="4"/>
      <c r="D798" s="3"/>
      <c r="E798" s="3"/>
      <c r="F798" s="4"/>
      <c r="G798" s="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4"/>
      <c r="W798" s="3"/>
      <c r="X798" s="2"/>
    </row>
    <row r="799" spans="1:24" ht="15.6" x14ac:dyDescent="0.3">
      <c r="A799" s="3"/>
      <c r="B799" s="4"/>
      <c r="C799" s="4"/>
      <c r="D799" s="3"/>
      <c r="E799" s="3"/>
      <c r="F799" s="4"/>
      <c r="G799" s="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4"/>
      <c r="W799" s="3"/>
      <c r="X799" s="2"/>
    </row>
    <row r="800" spans="1:24" ht="15.6" x14ac:dyDescent="0.3">
      <c r="A800" s="3"/>
      <c r="B800" s="4"/>
      <c r="C800" s="4"/>
      <c r="D800" s="3"/>
      <c r="E800" s="3"/>
      <c r="F800" s="4"/>
      <c r="G800" s="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4"/>
      <c r="W800" s="3"/>
      <c r="X800" s="2"/>
    </row>
    <row r="801" spans="1:24" ht="15.6" x14ac:dyDescent="0.3">
      <c r="A801" s="3"/>
      <c r="B801" s="4"/>
      <c r="C801" s="4"/>
      <c r="D801" s="3"/>
      <c r="E801" s="3"/>
      <c r="F801" s="4"/>
      <c r="G801" s="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4"/>
      <c r="W801" s="3"/>
      <c r="X801" s="2"/>
    </row>
    <row r="802" spans="1:24" ht="15.6" x14ac:dyDescent="0.3">
      <c r="A802" s="3"/>
      <c r="B802" s="4"/>
      <c r="C802" s="4"/>
      <c r="D802" s="3"/>
      <c r="E802" s="3"/>
      <c r="F802" s="4"/>
      <c r="G802" s="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4"/>
      <c r="W802" s="3"/>
      <c r="X802" s="2"/>
    </row>
    <row r="803" spans="1:24" ht="15.6" x14ac:dyDescent="0.3">
      <c r="A803" s="3"/>
      <c r="B803" s="4"/>
      <c r="C803" s="4"/>
      <c r="D803" s="3"/>
      <c r="E803" s="3"/>
      <c r="F803" s="4"/>
      <c r="G803" s="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4"/>
      <c r="W803" s="3"/>
      <c r="X803" s="2"/>
    </row>
    <row r="804" spans="1:24" ht="15.6" x14ac:dyDescent="0.3">
      <c r="A804" s="3"/>
      <c r="B804" s="4"/>
      <c r="C804" s="4"/>
      <c r="D804" s="3"/>
      <c r="E804" s="3"/>
      <c r="F804" s="4"/>
      <c r="G804" s="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4"/>
      <c r="W804" s="3"/>
      <c r="X804" s="2"/>
    </row>
    <row r="805" spans="1:24" ht="15.6" x14ac:dyDescent="0.3">
      <c r="A805" s="3"/>
      <c r="B805" s="4"/>
      <c r="C805" s="4"/>
      <c r="D805" s="3"/>
      <c r="E805" s="3"/>
      <c r="F805" s="4"/>
      <c r="G805" s="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4"/>
      <c r="W805" s="3"/>
      <c r="X805" s="2"/>
    </row>
    <row r="806" spans="1:24" ht="15.6" x14ac:dyDescent="0.3">
      <c r="A806" s="3"/>
      <c r="B806" s="4"/>
      <c r="C806" s="4"/>
      <c r="D806" s="3"/>
      <c r="E806" s="3"/>
      <c r="F806" s="4"/>
      <c r="G806" s="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4"/>
      <c r="W806" s="3"/>
      <c r="X806" s="2"/>
    </row>
    <row r="807" spans="1:24" ht="15.6" x14ac:dyDescent="0.3">
      <c r="A807" s="3"/>
      <c r="B807" s="4"/>
      <c r="C807" s="4"/>
      <c r="D807" s="3"/>
      <c r="E807" s="3"/>
      <c r="F807" s="4"/>
      <c r="G807" s="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4"/>
      <c r="W807" s="3"/>
      <c r="X807" s="2"/>
    </row>
    <row r="808" spans="1:24" ht="15.6" x14ac:dyDescent="0.3">
      <c r="A808" s="3"/>
      <c r="B808" s="4"/>
      <c r="C808" s="4"/>
      <c r="D808" s="3"/>
      <c r="E808" s="3"/>
      <c r="F808" s="4"/>
      <c r="G808" s="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4"/>
      <c r="W808" s="3"/>
      <c r="X808" s="2"/>
    </row>
    <row r="809" spans="1:24" ht="15.6" x14ac:dyDescent="0.3">
      <c r="A809" s="3"/>
      <c r="B809" s="4"/>
      <c r="C809" s="4"/>
      <c r="D809" s="3"/>
      <c r="E809" s="3"/>
      <c r="F809" s="4"/>
      <c r="G809" s="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4"/>
      <c r="W809" s="3"/>
      <c r="X809" s="2"/>
    </row>
    <row r="810" spans="1:24" ht="15.6" x14ac:dyDescent="0.3">
      <c r="A810" s="3"/>
      <c r="B810" s="4"/>
      <c r="C810" s="4"/>
      <c r="D810" s="3"/>
      <c r="E810" s="3"/>
      <c r="F810" s="4"/>
      <c r="G810" s="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4"/>
      <c r="W810" s="3"/>
      <c r="X810" s="2"/>
    </row>
    <row r="811" spans="1:24" ht="15.6" x14ac:dyDescent="0.3">
      <c r="A811" s="3"/>
      <c r="B811" s="4"/>
      <c r="C811" s="4"/>
      <c r="D811" s="3"/>
      <c r="E811" s="3"/>
      <c r="F811" s="4"/>
      <c r="G811" s="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4"/>
      <c r="W811" s="3"/>
      <c r="X811" s="2"/>
    </row>
    <row r="812" spans="1:24" ht="15.6" x14ac:dyDescent="0.3">
      <c r="A812" s="3"/>
      <c r="B812" s="4"/>
      <c r="C812" s="4"/>
      <c r="D812" s="3"/>
      <c r="E812" s="3"/>
      <c r="F812" s="4"/>
      <c r="G812" s="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4"/>
      <c r="W812" s="3"/>
      <c r="X812" s="2"/>
    </row>
    <row r="813" spans="1:24" ht="15.6" x14ac:dyDescent="0.3">
      <c r="A813" s="3"/>
      <c r="B813" s="4"/>
      <c r="C813" s="4"/>
      <c r="D813" s="3"/>
      <c r="E813" s="3"/>
      <c r="F813" s="4"/>
      <c r="G813" s="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4"/>
      <c r="W813" s="3"/>
      <c r="X813" s="2"/>
    </row>
    <row r="814" spans="1:24" ht="15.6" x14ac:dyDescent="0.3">
      <c r="A814" s="3"/>
      <c r="B814" s="4"/>
      <c r="C814" s="4"/>
      <c r="D814" s="3"/>
      <c r="E814" s="3"/>
      <c r="F814" s="4"/>
      <c r="G814" s="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4"/>
      <c r="W814" s="3"/>
      <c r="X814" s="2"/>
    </row>
    <row r="815" spans="1:24" ht="15.6" x14ac:dyDescent="0.3">
      <c r="A815" s="3"/>
      <c r="B815" s="4"/>
      <c r="C815" s="4"/>
      <c r="D815" s="3"/>
      <c r="E815" s="3"/>
      <c r="F815" s="4"/>
      <c r="G815" s="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4"/>
      <c r="W815" s="3"/>
      <c r="X815" s="2"/>
    </row>
    <row r="816" spans="1:24" ht="15.6" x14ac:dyDescent="0.3">
      <c r="A816" s="3"/>
      <c r="B816" s="4"/>
      <c r="C816" s="4"/>
      <c r="D816" s="3"/>
      <c r="E816" s="3"/>
      <c r="F816" s="4"/>
      <c r="G816" s="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4"/>
      <c r="W816" s="3"/>
      <c r="X816" s="2"/>
    </row>
    <row r="817" spans="1:24" ht="15.6" x14ac:dyDescent="0.3">
      <c r="A817" s="3"/>
      <c r="B817" s="4"/>
      <c r="C817" s="4"/>
      <c r="D817" s="3"/>
      <c r="E817" s="3"/>
      <c r="F817" s="4"/>
      <c r="G817" s="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4"/>
      <c r="W817" s="3"/>
      <c r="X817" s="2"/>
    </row>
    <row r="818" spans="1:24" ht="15.6" x14ac:dyDescent="0.3">
      <c r="A818" s="3"/>
      <c r="B818" s="4"/>
      <c r="C818" s="4"/>
      <c r="D818" s="3"/>
      <c r="E818" s="3"/>
      <c r="F818" s="4"/>
      <c r="G818" s="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4"/>
      <c r="W818" s="3"/>
      <c r="X818" s="2"/>
    </row>
    <row r="819" spans="1:24" ht="15.6" x14ac:dyDescent="0.3">
      <c r="A819" s="3"/>
      <c r="B819" s="4"/>
      <c r="C819" s="4"/>
      <c r="D819" s="3"/>
      <c r="E819" s="3"/>
      <c r="F819" s="4"/>
      <c r="G819" s="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4"/>
      <c r="W819" s="3"/>
      <c r="X819" s="2"/>
    </row>
    <row r="820" spans="1:24" ht="15.6" x14ac:dyDescent="0.3">
      <c r="A820" s="3"/>
      <c r="B820" s="4"/>
      <c r="C820" s="4"/>
      <c r="D820" s="3"/>
      <c r="E820" s="3"/>
      <c r="F820" s="4"/>
      <c r="G820" s="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4"/>
      <c r="W820" s="3"/>
      <c r="X820" s="2"/>
    </row>
    <row r="821" spans="1:24" ht="15.6" x14ac:dyDescent="0.3">
      <c r="A821" s="3"/>
      <c r="B821" s="4"/>
      <c r="C821" s="4"/>
      <c r="D821" s="3"/>
      <c r="E821" s="3"/>
      <c r="F821" s="4"/>
      <c r="G821" s="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4"/>
      <c r="W821" s="3"/>
      <c r="X821" s="2"/>
    </row>
    <row r="822" spans="1:24" ht="15.6" x14ac:dyDescent="0.3">
      <c r="A822" s="3"/>
      <c r="B822" s="4"/>
      <c r="C822" s="4"/>
      <c r="D822" s="3"/>
      <c r="E822" s="3"/>
      <c r="F822" s="4"/>
      <c r="G822" s="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4"/>
      <c r="W822" s="3"/>
      <c r="X822" s="2"/>
    </row>
    <row r="823" spans="1:24" ht="15.6" x14ac:dyDescent="0.3">
      <c r="A823" s="3"/>
      <c r="B823" s="4"/>
      <c r="C823" s="4"/>
      <c r="D823" s="3"/>
      <c r="E823" s="3"/>
      <c r="F823" s="4"/>
      <c r="G823" s="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4"/>
      <c r="W823" s="3"/>
      <c r="X823" s="2"/>
    </row>
    <row r="824" spans="1:24" ht="15.6" x14ac:dyDescent="0.3">
      <c r="A824" s="3"/>
      <c r="B824" s="4"/>
      <c r="C824" s="4"/>
      <c r="D824" s="3"/>
      <c r="E824" s="3"/>
      <c r="F824" s="4"/>
      <c r="G824" s="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4"/>
      <c r="W824" s="3"/>
      <c r="X824" s="2"/>
    </row>
    <row r="825" spans="1:24" ht="15.6" x14ac:dyDescent="0.3">
      <c r="A825" s="3"/>
      <c r="B825" s="4"/>
      <c r="C825" s="4"/>
      <c r="D825" s="3"/>
      <c r="E825" s="3"/>
      <c r="F825" s="4"/>
      <c r="G825" s="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4"/>
      <c r="W825" s="3"/>
      <c r="X825" s="2"/>
    </row>
    <row r="826" spans="1:24" ht="15.6" x14ac:dyDescent="0.3">
      <c r="A826" s="3"/>
      <c r="B826" s="4"/>
      <c r="C826" s="4"/>
      <c r="D826" s="3"/>
      <c r="E826" s="3"/>
      <c r="F826" s="4"/>
      <c r="G826" s="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4"/>
      <c r="W826" s="3"/>
      <c r="X826" s="2"/>
    </row>
    <row r="827" spans="1:24" ht="15.6" x14ac:dyDescent="0.3">
      <c r="A827" s="3"/>
      <c r="B827" s="4"/>
      <c r="C827" s="4"/>
      <c r="D827" s="3"/>
      <c r="E827" s="3"/>
      <c r="F827" s="4"/>
      <c r="G827" s="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4"/>
      <c r="W827" s="3"/>
      <c r="X827" s="2"/>
    </row>
    <row r="828" spans="1:24" ht="15.6" x14ac:dyDescent="0.3">
      <c r="A828" s="3"/>
      <c r="B828" s="4"/>
      <c r="C828" s="4"/>
      <c r="D828" s="3"/>
      <c r="E828" s="3"/>
      <c r="F828" s="4"/>
      <c r="G828" s="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4"/>
      <c r="W828" s="3"/>
      <c r="X828" s="2"/>
    </row>
    <row r="829" spans="1:24" ht="15.6" x14ac:dyDescent="0.3">
      <c r="A829" s="3"/>
      <c r="B829" s="4"/>
      <c r="C829" s="4"/>
      <c r="D829" s="3"/>
      <c r="E829" s="3"/>
      <c r="F829" s="4"/>
      <c r="G829" s="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4"/>
      <c r="W829" s="3"/>
      <c r="X829" s="2"/>
    </row>
    <row r="830" spans="1:24" ht="15.6" x14ac:dyDescent="0.3">
      <c r="A830" s="3"/>
      <c r="B830" s="4"/>
      <c r="C830" s="4"/>
      <c r="D830" s="3"/>
      <c r="E830" s="3"/>
      <c r="F830" s="4"/>
      <c r="G830" s="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4"/>
      <c r="W830" s="3"/>
      <c r="X830" s="2"/>
    </row>
    <row r="831" spans="1:24" ht="15.6" x14ac:dyDescent="0.3">
      <c r="A831" s="3"/>
      <c r="B831" s="4"/>
      <c r="C831" s="4"/>
      <c r="D831" s="3"/>
      <c r="E831" s="3"/>
      <c r="F831" s="4"/>
      <c r="G831" s="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4"/>
      <c r="W831" s="3"/>
      <c r="X831" s="2"/>
    </row>
    <row r="832" spans="1:24" ht="15.6" x14ac:dyDescent="0.3">
      <c r="A832" s="3"/>
      <c r="B832" s="4"/>
      <c r="C832" s="4"/>
      <c r="D832" s="3"/>
      <c r="E832" s="3"/>
      <c r="F832" s="4"/>
      <c r="G832" s="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4"/>
      <c r="W832" s="3"/>
      <c r="X832" s="2"/>
    </row>
    <row r="833" spans="1:24" ht="15.6" x14ac:dyDescent="0.3">
      <c r="A833" s="3"/>
      <c r="B833" s="4"/>
      <c r="C833" s="4"/>
      <c r="D833" s="3"/>
      <c r="E833" s="3"/>
      <c r="F833" s="4"/>
      <c r="G833" s="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4"/>
      <c r="W833" s="3"/>
      <c r="X833" s="2"/>
    </row>
    <row r="834" spans="1:24" ht="15.6" x14ac:dyDescent="0.3">
      <c r="A834" s="3"/>
      <c r="B834" s="4"/>
      <c r="C834" s="4"/>
      <c r="D834" s="3"/>
      <c r="E834" s="3"/>
      <c r="F834" s="4"/>
      <c r="G834" s="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4"/>
      <c r="W834" s="3"/>
      <c r="X834" s="2"/>
    </row>
    <row r="835" spans="1:24" ht="15.6" x14ac:dyDescent="0.3">
      <c r="A835" s="3"/>
      <c r="B835" s="4"/>
      <c r="C835" s="4"/>
      <c r="D835" s="3"/>
      <c r="E835" s="3"/>
      <c r="F835" s="4"/>
      <c r="G835" s="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4"/>
      <c r="W835" s="3"/>
      <c r="X835" s="2"/>
    </row>
    <row r="836" spans="1:24" ht="15.6" x14ac:dyDescent="0.3">
      <c r="A836" s="3"/>
      <c r="B836" s="4"/>
      <c r="C836" s="4"/>
      <c r="D836" s="3"/>
      <c r="E836" s="3"/>
      <c r="F836" s="4"/>
      <c r="G836" s="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4"/>
      <c r="W836" s="3"/>
      <c r="X836" s="2"/>
    </row>
    <row r="837" spans="1:24" ht="15.6" x14ac:dyDescent="0.3">
      <c r="A837" s="3"/>
      <c r="B837" s="4"/>
      <c r="C837" s="4"/>
      <c r="D837" s="3"/>
      <c r="E837" s="3"/>
      <c r="F837" s="4"/>
      <c r="G837" s="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4"/>
      <c r="W837" s="3"/>
      <c r="X837" s="2"/>
    </row>
    <row r="838" spans="1:24" ht="15.6" x14ac:dyDescent="0.3">
      <c r="A838" s="3"/>
      <c r="B838" s="4"/>
      <c r="C838" s="4"/>
      <c r="D838" s="3"/>
      <c r="E838" s="3"/>
      <c r="F838" s="4"/>
      <c r="G838" s="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4"/>
      <c r="W838" s="3"/>
      <c r="X838" s="2"/>
    </row>
    <row r="839" spans="1:24" ht="15.6" x14ac:dyDescent="0.3">
      <c r="A839" s="3"/>
      <c r="B839" s="4"/>
      <c r="C839" s="4"/>
      <c r="D839" s="3"/>
      <c r="E839" s="3"/>
      <c r="F839" s="4"/>
      <c r="G839" s="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4"/>
      <c r="W839" s="3"/>
      <c r="X839" s="2"/>
    </row>
    <row r="840" spans="1:24" ht="15.6" x14ac:dyDescent="0.3">
      <c r="A840" s="3"/>
      <c r="B840" s="4"/>
      <c r="C840" s="4"/>
      <c r="D840" s="3"/>
      <c r="E840" s="3"/>
      <c r="F840" s="4"/>
      <c r="G840" s="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4"/>
      <c r="W840" s="3"/>
      <c r="X840" s="2"/>
    </row>
    <row r="841" spans="1:24" ht="15.6" x14ac:dyDescent="0.3">
      <c r="A841" s="3"/>
      <c r="B841" s="4"/>
      <c r="C841" s="4"/>
      <c r="D841" s="3"/>
      <c r="E841" s="3"/>
      <c r="F841" s="4"/>
      <c r="G841" s="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4"/>
      <c r="W841" s="3"/>
      <c r="X841" s="2"/>
    </row>
    <row r="842" spans="1:24" ht="15.6" x14ac:dyDescent="0.3">
      <c r="A842" s="3"/>
      <c r="B842" s="4"/>
      <c r="C842" s="4"/>
      <c r="D842" s="3"/>
      <c r="E842" s="3"/>
      <c r="F842" s="4"/>
      <c r="G842" s="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4"/>
      <c r="W842" s="3"/>
      <c r="X842" s="2"/>
    </row>
    <row r="843" spans="1:24" ht="15.6" x14ac:dyDescent="0.3">
      <c r="A843" s="3"/>
      <c r="B843" s="4"/>
      <c r="C843" s="4"/>
      <c r="D843" s="3"/>
      <c r="E843" s="3"/>
      <c r="F843" s="4"/>
      <c r="G843" s="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4"/>
      <c r="W843" s="3"/>
      <c r="X843" s="2"/>
    </row>
    <row r="844" spans="1:24" ht="15.6" x14ac:dyDescent="0.3">
      <c r="A844" s="3"/>
      <c r="B844" s="4"/>
      <c r="C844" s="4"/>
      <c r="D844" s="3"/>
      <c r="E844" s="3"/>
      <c r="F844" s="4"/>
      <c r="G844" s="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4"/>
      <c r="W844" s="3"/>
      <c r="X844" s="2"/>
    </row>
    <row r="845" spans="1:24" ht="15.6" x14ac:dyDescent="0.3">
      <c r="A845" s="3"/>
      <c r="B845" s="4"/>
      <c r="C845" s="4"/>
      <c r="D845" s="3"/>
      <c r="E845" s="3"/>
      <c r="F845" s="4"/>
      <c r="G845" s="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4"/>
      <c r="W845" s="3"/>
      <c r="X845" s="2"/>
    </row>
    <row r="846" spans="1:24" ht="15.6" x14ac:dyDescent="0.3">
      <c r="A846" s="3"/>
      <c r="B846" s="4"/>
      <c r="C846" s="4"/>
      <c r="D846" s="3"/>
      <c r="E846" s="3"/>
      <c r="F846" s="4"/>
      <c r="G846" s="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4"/>
      <c r="W846" s="3"/>
      <c r="X846" s="2"/>
    </row>
    <row r="847" spans="1:24" ht="15.6" x14ac:dyDescent="0.3">
      <c r="A847" s="3"/>
      <c r="B847" s="4"/>
      <c r="C847" s="4"/>
      <c r="D847" s="3"/>
      <c r="E847" s="3"/>
      <c r="F847" s="4"/>
      <c r="G847" s="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4"/>
      <c r="W847" s="3"/>
      <c r="X847" s="2"/>
    </row>
    <row r="848" spans="1:24" ht="15.6" x14ac:dyDescent="0.3">
      <c r="A848" s="3"/>
      <c r="B848" s="4"/>
      <c r="C848" s="4"/>
      <c r="D848" s="3"/>
      <c r="E848" s="3"/>
      <c r="F848" s="4"/>
      <c r="G848" s="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4"/>
      <c r="W848" s="3"/>
      <c r="X848" s="2"/>
    </row>
    <row r="849" spans="1:24" ht="15.6" x14ac:dyDescent="0.3">
      <c r="A849" s="3"/>
      <c r="B849" s="4"/>
      <c r="C849" s="4"/>
      <c r="D849" s="3"/>
      <c r="E849" s="3"/>
      <c r="F849" s="4"/>
      <c r="G849" s="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4"/>
      <c r="W849" s="3"/>
      <c r="X849" s="2"/>
    </row>
    <row r="850" spans="1:24" ht="15.6" x14ac:dyDescent="0.3">
      <c r="A850" s="3"/>
      <c r="B850" s="4"/>
      <c r="C850" s="4"/>
      <c r="D850" s="3"/>
      <c r="E850" s="3"/>
      <c r="F850" s="4"/>
      <c r="G850" s="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4"/>
      <c r="W850" s="3"/>
      <c r="X850" s="2"/>
    </row>
    <row r="851" spans="1:24" ht="15.6" x14ac:dyDescent="0.3">
      <c r="A851" s="3"/>
      <c r="B851" s="4"/>
      <c r="C851" s="4"/>
      <c r="D851" s="3"/>
      <c r="E851" s="3"/>
      <c r="F851" s="4"/>
      <c r="G851" s="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4"/>
      <c r="W851" s="3"/>
      <c r="X851" s="2"/>
    </row>
    <row r="852" spans="1:24" ht="15.6" x14ac:dyDescent="0.3">
      <c r="A852" s="3"/>
      <c r="B852" s="4"/>
      <c r="C852" s="4"/>
      <c r="D852" s="3"/>
      <c r="E852" s="3"/>
      <c r="F852" s="4"/>
      <c r="G852" s="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4"/>
      <c r="W852" s="3"/>
      <c r="X852" s="2"/>
    </row>
    <row r="853" spans="1:24" ht="15.6" x14ac:dyDescent="0.3">
      <c r="A853" s="3"/>
      <c r="B853" s="4"/>
      <c r="C853" s="4"/>
      <c r="D853" s="3"/>
      <c r="E853" s="3"/>
      <c r="F853" s="4"/>
      <c r="G853" s="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4"/>
      <c r="W853" s="3"/>
      <c r="X853" s="2"/>
    </row>
    <row r="854" spans="1:24" ht="15.6" x14ac:dyDescent="0.3">
      <c r="A854" s="3"/>
      <c r="B854" s="4"/>
      <c r="C854" s="4"/>
      <c r="D854" s="3"/>
      <c r="E854" s="3"/>
      <c r="F854" s="4"/>
      <c r="G854" s="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4"/>
      <c r="W854" s="3"/>
      <c r="X854" s="2"/>
    </row>
    <row r="855" spans="1:24" ht="15.6" x14ac:dyDescent="0.3">
      <c r="A855" s="3"/>
      <c r="B855" s="4"/>
      <c r="C855" s="4"/>
      <c r="D855" s="3"/>
      <c r="E855" s="3"/>
      <c r="F855" s="4"/>
      <c r="G855" s="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4"/>
      <c r="W855" s="3"/>
      <c r="X855" s="2"/>
    </row>
    <row r="856" spans="1:24" ht="15.6" x14ac:dyDescent="0.3">
      <c r="A856" s="3"/>
      <c r="B856" s="4"/>
      <c r="C856" s="4"/>
      <c r="D856" s="3"/>
      <c r="E856" s="3"/>
      <c r="F856" s="4"/>
      <c r="G856" s="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4"/>
      <c r="W856" s="3"/>
      <c r="X856" s="2"/>
    </row>
    <row r="857" spans="1:24" ht="15.6" x14ac:dyDescent="0.3">
      <c r="A857" s="3"/>
      <c r="B857" s="4"/>
      <c r="C857" s="4"/>
      <c r="D857" s="3"/>
      <c r="E857" s="3"/>
      <c r="F857" s="4"/>
      <c r="G857" s="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4"/>
      <c r="W857" s="3"/>
      <c r="X857" s="2"/>
    </row>
    <row r="858" spans="1:24" ht="15.6" x14ac:dyDescent="0.3">
      <c r="A858" s="3"/>
      <c r="B858" s="4"/>
      <c r="C858" s="4"/>
      <c r="D858" s="3"/>
      <c r="E858" s="3"/>
      <c r="F858" s="4"/>
      <c r="G858" s="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4"/>
      <c r="W858" s="3"/>
      <c r="X858" s="2"/>
    </row>
    <row r="859" spans="1:24" ht="15.6" x14ac:dyDescent="0.3">
      <c r="A859" s="3"/>
      <c r="B859" s="4"/>
      <c r="C859" s="4"/>
      <c r="D859" s="3"/>
      <c r="E859" s="3"/>
      <c r="F859" s="4"/>
      <c r="G859" s="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4"/>
      <c r="W859" s="3"/>
      <c r="X859" s="2"/>
    </row>
    <row r="860" spans="1:24" ht="15.6" x14ac:dyDescent="0.3">
      <c r="A860" s="3"/>
      <c r="B860" s="4"/>
      <c r="C860" s="4"/>
      <c r="D860" s="3"/>
      <c r="E860" s="3"/>
      <c r="F860" s="4"/>
      <c r="G860" s="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4"/>
      <c r="W860" s="3"/>
      <c r="X860" s="2"/>
    </row>
    <row r="861" spans="1:24" ht="15.6" x14ac:dyDescent="0.3">
      <c r="A861" s="3"/>
      <c r="B861" s="4"/>
      <c r="C861" s="4"/>
      <c r="D861" s="3"/>
      <c r="E861" s="3"/>
      <c r="F861" s="4"/>
      <c r="G861" s="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4"/>
      <c r="W861" s="3"/>
      <c r="X861" s="2"/>
    </row>
    <row r="862" spans="1:24" ht="15.6" x14ac:dyDescent="0.3">
      <c r="A862" s="3"/>
      <c r="B862" s="4"/>
      <c r="C862" s="4"/>
      <c r="D862" s="3"/>
      <c r="E862" s="3"/>
      <c r="F862" s="4"/>
      <c r="G862" s="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4"/>
      <c r="W862" s="3"/>
      <c r="X862" s="2"/>
    </row>
    <row r="863" spans="1:24" ht="15.6" x14ac:dyDescent="0.3">
      <c r="A863" s="3"/>
      <c r="B863" s="4"/>
      <c r="C863" s="4"/>
      <c r="D863" s="3"/>
      <c r="E863" s="3"/>
      <c r="F863" s="4"/>
      <c r="G863" s="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4"/>
      <c r="W863" s="3"/>
      <c r="X863" s="2"/>
    </row>
    <row r="864" spans="1:24" ht="15.6" x14ac:dyDescent="0.3">
      <c r="A864" s="3"/>
      <c r="B864" s="4"/>
      <c r="C864" s="4"/>
      <c r="D864" s="3"/>
      <c r="E864" s="3"/>
      <c r="F864" s="4"/>
      <c r="G864" s="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4"/>
      <c r="W864" s="3"/>
      <c r="X864" s="2"/>
    </row>
    <row r="865" spans="1:24" ht="15.6" x14ac:dyDescent="0.3">
      <c r="A865" s="3"/>
      <c r="B865" s="4"/>
      <c r="C865" s="4"/>
      <c r="D865" s="3"/>
      <c r="E865" s="3"/>
      <c r="F865" s="4"/>
      <c r="G865" s="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4"/>
      <c r="W865" s="3"/>
      <c r="X865" s="2"/>
    </row>
    <row r="866" spans="1:24" ht="15.6" x14ac:dyDescent="0.3">
      <c r="A866" s="3"/>
      <c r="B866" s="4"/>
      <c r="C866" s="4"/>
      <c r="D866" s="3"/>
      <c r="E866" s="3"/>
      <c r="F866" s="4"/>
      <c r="G866" s="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4"/>
      <c r="W866" s="3"/>
      <c r="X866" s="2"/>
    </row>
    <row r="867" spans="1:24" ht="15.6" x14ac:dyDescent="0.3">
      <c r="A867" s="3"/>
      <c r="B867" s="4"/>
      <c r="C867" s="4"/>
      <c r="D867" s="3"/>
      <c r="E867" s="3"/>
      <c r="F867" s="4"/>
      <c r="G867" s="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4"/>
      <c r="W867" s="3"/>
      <c r="X867" s="2"/>
    </row>
    <row r="868" spans="1:24" ht="15.6" x14ac:dyDescent="0.3">
      <c r="A868" s="3"/>
      <c r="B868" s="4"/>
      <c r="C868" s="4"/>
      <c r="D868" s="3"/>
      <c r="E868" s="3"/>
      <c r="F868" s="4"/>
      <c r="G868" s="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4"/>
      <c r="W868" s="3"/>
      <c r="X868" s="2"/>
    </row>
    <row r="869" spans="1:24" ht="15.6" x14ac:dyDescent="0.3">
      <c r="A869" s="3"/>
      <c r="B869" s="4"/>
      <c r="C869" s="4"/>
      <c r="D869" s="3"/>
      <c r="E869" s="3"/>
      <c r="F869" s="4"/>
      <c r="G869" s="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4"/>
      <c r="W869" s="3"/>
      <c r="X869" s="2"/>
    </row>
    <row r="870" spans="1:24" ht="15.6" x14ac:dyDescent="0.3">
      <c r="A870" s="3"/>
      <c r="B870" s="4"/>
      <c r="C870" s="4"/>
      <c r="D870" s="3"/>
      <c r="E870" s="3"/>
      <c r="F870" s="4"/>
      <c r="G870" s="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4"/>
      <c r="W870" s="3"/>
      <c r="X870" s="2"/>
    </row>
    <row r="871" spans="1:24" ht="15.6" x14ac:dyDescent="0.3">
      <c r="A871" s="3"/>
      <c r="B871" s="4"/>
      <c r="C871" s="4"/>
      <c r="D871" s="3"/>
      <c r="E871" s="3"/>
      <c r="F871" s="4"/>
      <c r="G871" s="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4"/>
      <c r="W871" s="3"/>
      <c r="X871" s="2"/>
    </row>
    <row r="872" spans="1:24" ht="15.6" x14ac:dyDescent="0.3">
      <c r="A872" s="3"/>
      <c r="B872" s="4"/>
      <c r="C872" s="4"/>
      <c r="D872" s="3"/>
      <c r="E872" s="3"/>
      <c r="F872" s="4"/>
      <c r="G872" s="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4"/>
      <c r="W872" s="3"/>
      <c r="X872" s="2"/>
    </row>
    <row r="873" spans="1:24" ht="15.6" x14ac:dyDescent="0.3">
      <c r="A873" s="3"/>
      <c r="B873" s="4"/>
      <c r="C873" s="4"/>
      <c r="D873" s="3"/>
      <c r="E873" s="3"/>
      <c r="F873" s="4"/>
      <c r="G873" s="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4"/>
      <c r="W873" s="3"/>
      <c r="X873" s="2"/>
    </row>
    <row r="874" spans="1:24" ht="15.6" x14ac:dyDescent="0.3">
      <c r="A874" s="3"/>
      <c r="B874" s="4"/>
      <c r="C874" s="4"/>
      <c r="D874" s="3"/>
      <c r="E874" s="3"/>
      <c r="F874" s="4"/>
      <c r="G874" s="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4"/>
      <c r="W874" s="3"/>
      <c r="X874" s="2"/>
    </row>
    <row r="875" spans="1:24" ht="15.6" x14ac:dyDescent="0.3">
      <c r="A875" s="3"/>
      <c r="B875" s="4"/>
      <c r="C875" s="4"/>
      <c r="D875" s="3"/>
      <c r="E875" s="3"/>
      <c r="F875" s="4"/>
      <c r="G875" s="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4"/>
      <c r="W875" s="3"/>
      <c r="X875" s="2"/>
    </row>
    <row r="876" spans="1:24" ht="15.6" x14ac:dyDescent="0.3">
      <c r="A876" s="3"/>
      <c r="B876" s="4"/>
      <c r="C876" s="4"/>
      <c r="D876" s="3"/>
      <c r="E876" s="3"/>
      <c r="F876" s="4"/>
      <c r="G876" s="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4"/>
      <c r="W876" s="3"/>
      <c r="X876" s="2"/>
    </row>
    <row r="877" spans="1:24" ht="15.6" x14ac:dyDescent="0.3">
      <c r="A877" s="3"/>
      <c r="B877" s="4"/>
      <c r="C877" s="4"/>
      <c r="D877" s="3"/>
      <c r="E877" s="3"/>
      <c r="F877" s="4"/>
      <c r="G877" s="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4"/>
      <c r="W877" s="3"/>
      <c r="X877" s="2"/>
    </row>
    <row r="878" spans="1:24" ht="15.6" x14ac:dyDescent="0.3">
      <c r="A878" s="3"/>
      <c r="B878" s="4"/>
      <c r="C878" s="4"/>
      <c r="D878" s="3"/>
      <c r="E878" s="3"/>
      <c r="F878" s="4"/>
      <c r="G878" s="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4"/>
      <c r="W878" s="3"/>
      <c r="X878" s="2"/>
    </row>
    <row r="879" spans="1:24" ht="15.6" x14ac:dyDescent="0.3">
      <c r="A879" s="3"/>
      <c r="B879" s="4"/>
      <c r="C879" s="4"/>
      <c r="D879" s="3"/>
      <c r="E879" s="3"/>
      <c r="F879" s="4"/>
      <c r="G879" s="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4"/>
      <c r="W879" s="3"/>
      <c r="X879" s="2"/>
    </row>
    <row r="880" spans="1:24" ht="15.6" x14ac:dyDescent="0.3">
      <c r="A880" s="3"/>
      <c r="B880" s="4"/>
      <c r="C880" s="4"/>
      <c r="D880" s="3"/>
      <c r="E880" s="3"/>
      <c r="F880" s="4"/>
      <c r="G880" s="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4"/>
      <c r="W880" s="3"/>
      <c r="X880" s="2"/>
    </row>
    <row r="881" spans="1:24" ht="15.6" x14ac:dyDescent="0.3">
      <c r="A881" s="3"/>
      <c r="B881" s="4"/>
      <c r="C881" s="4"/>
      <c r="D881" s="3"/>
      <c r="E881" s="3"/>
      <c r="F881" s="4"/>
      <c r="G881" s="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4"/>
      <c r="W881" s="3"/>
      <c r="X881" s="2"/>
    </row>
    <row r="882" spans="1:24" ht="15.6" x14ac:dyDescent="0.3">
      <c r="A882" s="3"/>
      <c r="B882" s="4"/>
      <c r="C882" s="4"/>
      <c r="D882" s="3"/>
      <c r="E882" s="3"/>
      <c r="F882" s="4"/>
      <c r="G882" s="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4"/>
      <c r="W882" s="3"/>
      <c r="X882" s="2"/>
    </row>
    <row r="883" spans="1:24" ht="15.6" x14ac:dyDescent="0.3">
      <c r="A883" s="3"/>
      <c r="B883" s="4"/>
      <c r="C883" s="4"/>
      <c r="D883" s="3"/>
      <c r="E883" s="3"/>
      <c r="F883" s="4"/>
      <c r="G883" s="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4"/>
      <c r="W883" s="3"/>
      <c r="X883" s="2"/>
    </row>
    <row r="884" spans="1:24" ht="15.6" x14ac:dyDescent="0.3">
      <c r="A884" s="3"/>
      <c r="B884" s="4"/>
      <c r="C884" s="4"/>
      <c r="D884" s="3"/>
      <c r="E884" s="3"/>
      <c r="F884" s="4"/>
      <c r="G884" s="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4"/>
      <c r="W884" s="3"/>
      <c r="X884" s="2"/>
    </row>
    <row r="885" spans="1:24" ht="15.6" x14ac:dyDescent="0.3">
      <c r="A885" s="3"/>
      <c r="B885" s="4"/>
      <c r="C885" s="4"/>
      <c r="D885" s="3"/>
      <c r="E885" s="3"/>
      <c r="F885" s="4"/>
      <c r="G885" s="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4"/>
      <c r="W885" s="3"/>
      <c r="X885" s="2"/>
    </row>
    <row r="886" spans="1:24" ht="15.6" x14ac:dyDescent="0.3">
      <c r="A886" s="3"/>
      <c r="B886" s="4"/>
      <c r="C886" s="4"/>
      <c r="D886" s="3"/>
      <c r="E886" s="3"/>
      <c r="F886" s="4"/>
      <c r="G886" s="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4"/>
      <c r="W886" s="3"/>
      <c r="X886" s="2"/>
    </row>
    <row r="887" spans="1:24" ht="15.6" x14ac:dyDescent="0.3">
      <c r="A887" s="3"/>
      <c r="B887" s="4"/>
      <c r="C887" s="4"/>
      <c r="D887" s="3"/>
      <c r="E887" s="3"/>
      <c r="F887" s="4"/>
      <c r="G887" s="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4"/>
      <c r="W887" s="3"/>
      <c r="X887" s="2"/>
    </row>
    <row r="888" spans="1:24" ht="15.6" x14ac:dyDescent="0.3">
      <c r="A888" s="3"/>
      <c r="B888" s="4"/>
      <c r="C888" s="4"/>
      <c r="D888" s="3"/>
      <c r="E888" s="3"/>
      <c r="F888" s="4"/>
      <c r="G888" s="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4"/>
      <c r="W888" s="3"/>
      <c r="X888" s="2"/>
    </row>
    <row r="889" spans="1:24" ht="15.6" x14ac:dyDescent="0.3">
      <c r="A889" s="3"/>
      <c r="B889" s="4"/>
      <c r="C889" s="4"/>
      <c r="D889" s="3"/>
      <c r="E889" s="3"/>
      <c r="F889" s="4"/>
      <c r="G889" s="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4"/>
      <c r="W889" s="3"/>
      <c r="X889" s="2"/>
    </row>
    <row r="890" spans="1:24" ht="15.6" x14ac:dyDescent="0.3">
      <c r="A890" s="3"/>
      <c r="B890" s="4"/>
      <c r="C890" s="4"/>
      <c r="D890" s="3"/>
      <c r="E890" s="3"/>
      <c r="F890" s="4"/>
      <c r="G890" s="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4"/>
      <c r="W890" s="3"/>
      <c r="X890" s="2"/>
    </row>
    <row r="891" spans="1:24" ht="15.6" x14ac:dyDescent="0.3">
      <c r="A891" s="3"/>
      <c r="B891" s="4"/>
      <c r="C891" s="4"/>
      <c r="D891" s="3"/>
      <c r="E891" s="3"/>
      <c r="F891" s="4"/>
      <c r="G891" s="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4"/>
      <c r="W891" s="3"/>
      <c r="X891" s="2"/>
    </row>
    <row r="892" spans="1:24" ht="15.6" x14ac:dyDescent="0.3">
      <c r="A892" s="3"/>
      <c r="B892" s="4"/>
      <c r="C892" s="4"/>
      <c r="D892" s="3"/>
      <c r="E892" s="3"/>
      <c r="F892" s="4"/>
      <c r="G892" s="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4"/>
      <c r="W892" s="3"/>
      <c r="X892" s="2"/>
    </row>
    <row r="893" spans="1:24" ht="15.6" x14ac:dyDescent="0.3">
      <c r="A893" s="3"/>
      <c r="B893" s="4"/>
      <c r="C893" s="4"/>
      <c r="D893" s="3"/>
      <c r="E893" s="3"/>
      <c r="F893" s="4"/>
      <c r="G893" s="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4"/>
      <c r="W893" s="3"/>
      <c r="X893" s="2"/>
    </row>
    <row r="894" spans="1:24" ht="15.6" x14ac:dyDescent="0.3">
      <c r="A894" s="3"/>
      <c r="B894" s="4"/>
      <c r="C894" s="4"/>
      <c r="D894" s="3"/>
      <c r="E894" s="3"/>
      <c r="F894" s="4"/>
      <c r="G894" s="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4"/>
      <c r="W894" s="3"/>
      <c r="X894" s="2"/>
    </row>
    <row r="895" spans="1:24" ht="15.6" x14ac:dyDescent="0.3">
      <c r="A895" s="3"/>
      <c r="B895" s="4"/>
      <c r="C895" s="4"/>
      <c r="D895" s="3"/>
      <c r="E895" s="3"/>
      <c r="F895" s="4"/>
      <c r="G895" s="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4"/>
      <c r="W895" s="3"/>
      <c r="X895" s="2"/>
    </row>
    <row r="896" spans="1:24" ht="15.6" x14ac:dyDescent="0.3">
      <c r="A896" s="3"/>
      <c r="B896" s="4"/>
      <c r="C896" s="4"/>
      <c r="D896" s="3"/>
      <c r="E896" s="3"/>
      <c r="F896" s="4"/>
      <c r="G896" s="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4"/>
      <c r="W896" s="3"/>
      <c r="X896" s="2"/>
    </row>
    <row r="897" spans="1:24" ht="15.6" x14ac:dyDescent="0.3">
      <c r="A897" s="3"/>
      <c r="B897" s="4"/>
      <c r="C897" s="4"/>
      <c r="D897" s="3"/>
      <c r="E897" s="3"/>
      <c r="F897" s="4"/>
      <c r="G897" s="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4"/>
      <c r="W897" s="3"/>
      <c r="X897" s="2"/>
    </row>
    <row r="898" spans="1:24" ht="15.6" x14ac:dyDescent="0.3">
      <c r="A898" s="3"/>
      <c r="B898" s="4"/>
      <c r="C898" s="4"/>
      <c r="D898" s="3"/>
      <c r="E898" s="3"/>
      <c r="F898" s="4"/>
      <c r="G898" s="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4"/>
      <c r="W898" s="3"/>
      <c r="X898" s="2"/>
    </row>
    <row r="899" spans="1:24" ht="15.6" x14ac:dyDescent="0.3">
      <c r="A899" s="3"/>
      <c r="B899" s="4"/>
      <c r="C899" s="4"/>
      <c r="D899" s="3"/>
      <c r="E899" s="3"/>
      <c r="F899" s="4"/>
      <c r="G899" s="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4"/>
      <c r="W899" s="3"/>
      <c r="X899" s="2"/>
    </row>
    <row r="900" spans="1:24" ht="15.6" x14ac:dyDescent="0.3">
      <c r="A900" s="3"/>
      <c r="B900" s="4"/>
      <c r="C900" s="4"/>
      <c r="D900" s="3"/>
      <c r="E900" s="3"/>
      <c r="F900" s="4"/>
      <c r="G900" s="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4"/>
      <c r="W900" s="3"/>
      <c r="X900" s="2"/>
    </row>
    <row r="901" spans="1:24" ht="15.6" x14ac:dyDescent="0.3">
      <c r="A901" s="3"/>
      <c r="B901" s="4"/>
      <c r="C901" s="4"/>
      <c r="D901" s="3"/>
      <c r="E901" s="3"/>
      <c r="F901" s="4"/>
      <c r="G901" s="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4"/>
      <c r="W901" s="3"/>
      <c r="X901" s="2"/>
    </row>
    <row r="902" spans="1:24" ht="15.6" x14ac:dyDescent="0.3">
      <c r="A902" s="3"/>
      <c r="B902" s="4"/>
      <c r="C902" s="4"/>
      <c r="D902" s="3"/>
      <c r="E902" s="3"/>
      <c r="F902" s="4"/>
      <c r="G902" s="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4"/>
      <c r="W902" s="3"/>
      <c r="X902" s="2"/>
    </row>
    <row r="903" spans="1:24" ht="15.6" x14ac:dyDescent="0.3">
      <c r="A903" s="3"/>
      <c r="B903" s="4"/>
      <c r="C903" s="4"/>
      <c r="D903" s="3"/>
      <c r="E903" s="3"/>
      <c r="F903" s="4"/>
      <c r="G903" s="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4"/>
      <c r="W903" s="3"/>
      <c r="X903" s="2"/>
    </row>
    <row r="904" spans="1:24" ht="15.6" x14ac:dyDescent="0.3">
      <c r="A904" s="3"/>
      <c r="B904" s="4"/>
      <c r="C904" s="4"/>
      <c r="D904" s="3"/>
      <c r="E904" s="3"/>
      <c r="F904" s="4"/>
      <c r="G904" s="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4"/>
      <c r="W904" s="3"/>
      <c r="X904" s="2"/>
    </row>
    <row r="905" spans="1:24" ht="15.6" x14ac:dyDescent="0.3">
      <c r="A905" s="3"/>
      <c r="B905" s="4"/>
      <c r="C905" s="4"/>
      <c r="D905" s="3"/>
      <c r="E905" s="3"/>
      <c r="F905" s="4"/>
      <c r="G905" s="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4"/>
      <c r="W905" s="3"/>
      <c r="X905" s="2"/>
    </row>
    <row r="906" spans="1:24" ht="15.6" x14ac:dyDescent="0.3">
      <c r="A906" s="3"/>
      <c r="B906" s="4"/>
      <c r="C906" s="4"/>
      <c r="D906" s="3"/>
      <c r="E906" s="3"/>
      <c r="F906" s="4"/>
      <c r="G906" s="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4"/>
      <c r="W906" s="3"/>
      <c r="X906" s="2"/>
    </row>
    <row r="907" spans="1:24" ht="15.6" x14ac:dyDescent="0.3">
      <c r="A907" s="3"/>
      <c r="B907" s="4"/>
      <c r="C907" s="4"/>
      <c r="D907" s="3"/>
      <c r="E907" s="3"/>
      <c r="F907" s="4"/>
      <c r="G907" s="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4"/>
      <c r="W907" s="3"/>
      <c r="X907" s="2"/>
    </row>
    <row r="908" spans="1:24" ht="15.6" x14ac:dyDescent="0.3">
      <c r="A908" s="3"/>
      <c r="B908" s="4"/>
      <c r="C908" s="4"/>
      <c r="D908" s="3"/>
      <c r="E908" s="3"/>
      <c r="F908" s="4"/>
      <c r="G908" s="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4"/>
      <c r="W908" s="3"/>
      <c r="X908" s="2"/>
    </row>
    <row r="909" spans="1:24" ht="15.6" x14ac:dyDescent="0.3">
      <c r="A909" s="3"/>
      <c r="B909" s="4"/>
      <c r="C909" s="4"/>
      <c r="D909" s="3"/>
      <c r="E909" s="3"/>
      <c r="F909" s="4"/>
      <c r="G909" s="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4"/>
      <c r="W909" s="3"/>
      <c r="X909" s="2"/>
    </row>
    <row r="910" spans="1:24" ht="15.6" x14ac:dyDescent="0.3">
      <c r="A910" s="3"/>
      <c r="B910" s="4"/>
      <c r="C910" s="4"/>
      <c r="D910" s="3"/>
      <c r="E910" s="3"/>
      <c r="F910" s="4"/>
      <c r="G910" s="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4"/>
      <c r="W910" s="3"/>
      <c r="X910" s="2"/>
    </row>
    <row r="911" spans="1:24" ht="15.6" x14ac:dyDescent="0.3">
      <c r="A911" s="3"/>
      <c r="B911" s="4"/>
      <c r="C911" s="4"/>
      <c r="D911" s="3"/>
      <c r="E911" s="3"/>
      <c r="F911" s="4"/>
      <c r="G911" s="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4"/>
      <c r="W911" s="3"/>
      <c r="X911" s="2"/>
    </row>
    <row r="912" spans="1:24" ht="15.6" x14ac:dyDescent="0.3">
      <c r="A912" s="3"/>
      <c r="B912" s="4"/>
      <c r="C912" s="4"/>
      <c r="D912" s="3"/>
      <c r="E912" s="3"/>
      <c r="F912" s="4"/>
      <c r="G912" s="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4"/>
      <c r="W912" s="3"/>
      <c r="X912" s="2"/>
    </row>
    <row r="913" spans="1:24" ht="15.6" x14ac:dyDescent="0.3">
      <c r="A913" s="3"/>
      <c r="B913" s="4"/>
      <c r="C913" s="4"/>
      <c r="D913" s="3"/>
      <c r="E913" s="3"/>
      <c r="F913" s="4"/>
      <c r="G913" s="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4"/>
      <c r="W913" s="3"/>
      <c r="X913" s="2"/>
    </row>
    <row r="914" spans="1:24" ht="15.6" x14ac:dyDescent="0.3">
      <c r="A914" s="3"/>
      <c r="B914" s="4"/>
      <c r="C914" s="4"/>
      <c r="D914" s="3"/>
      <c r="E914" s="3"/>
      <c r="F914" s="4"/>
      <c r="G914" s="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4"/>
      <c r="W914" s="3"/>
      <c r="X914" s="2"/>
    </row>
    <row r="915" spans="1:24" ht="15.6" x14ac:dyDescent="0.3">
      <c r="A915" s="3"/>
      <c r="B915" s="4"/>
      <c r="C915" s="4"/>
      <c r="D915" s="3"/>
      <c r="E915" s="3"/>
      <c r="F915" s="4"/>
      <c r="G915" s="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4"/>
      <c r="W915" s="3"/>
      <c r="X915" s="2"/>
    </row>
    <row r="916" spans="1:24" ht="15.6" x14ac:dyDescent="0.3">
      <c r="A916" s="3"/>
      <c r="B916" s="4"/>
      <c r="C916" s="4"/>
      <c r="D916" s="3"/>
      <c r="E916" s="3"/>
      <c r="F916" s="4"/>
      <c r="G916" s="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4"/>
      <c r="W916" s="3"/>
      <c r="X916" s="2"/>
    </row>
    <row r="917" spans="1:24" ht="15.6" x14ac:dyDescent="0.3">
      <c r="A917" s="3"/>
      <c r="B917" s="4"/>
      <c r="C917" s="4"/>
      <c r="D917" s="3"/>
      <c r="E917" s="3"/>
      <c r="F917" s="4"/>
      <c r="G917" s="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4"/>
      <c r="W917" s="3"/>
      <c r="X917" s="2"/>
    </row>
    <row r="918" spans="1:24" ht="15.6" x14ac:dyDescent="0.3">
      <c r="A918" s="3"/>
      <c r="B918" s="4"/>
      <c r="C918" s="4"/>
      <c r="D918" s="3"/>
      <c r="E918" s="3"/>
      <c r="F918" s="4"/>
      <c r="G918" s="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4"/>
      <c r="W918" s="3"/>
      <c r="X918" s="2"/>
    </row>
    <row r="919" spans="1:24" ht="15.6" x14ac:dyDescent="0.3">
      <c r="A919" s="3"/>
      <c r="B919" s="4"/>
      <c r="C919" s="4"/>
      <c r="D919" s="3"/>
      <c r="E919" s="3"/>
      <c r="F919" s="4"/>
      <c r="G919" s="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4"/>
      <c r="W919" s="3"/>
      <c r="X919" s="2"/>
    </row>
    <row r="920" spans="1:24" ht="15.6" x14ac:dyDescent="0.3">
      <c r="A920" s="3"/>
      <c r="B920" s="4"/>
      <c r="C920" s="4"/>
      <c r="D920" s="3"/>
      <c r="E920" s="3"/>
      <c r="F920" s="4"/>
      <c r="G920" s="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4"/>
      <c r="W920" s="3"/>
      <c r="X920" s="2"/>
    </row>
    <row r="921" spans="1:24" ht="15.6" x14ac:dyDescent="0.3">
      <c r="A921" s="3"/>
      <c r="B921" s="4"/>
      <c r="C921" s="4"/>
      <c r="D921" s="3"/>
      <c r="E921" s="3"/>
      <c r="F921" s="4"/>
      <c r="G921" s="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4"/>
      <c r="W921" s="3"/>
      <c r="X921" s="2"/>
    </row>
    <row r="922" spans="1:24" ht="15.6" x14ac:dyDescent="0.3">
      <c r="A922" s="3"/>
      <c r="B922" s="4"/>
      <c r="C922" s="4"/>
      <c r="D922" s="3"/>
      <c r="E922" s="3"/>
      <c r="F922" s="4"/>
      <c r="G922" s="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4"/>
      <c r="W922" s="3"/>
      <c r="X922" s="2"/>
    </row>
    <row r="923" spans="1:24" ht="15.6" x14ac:dyDescent="0.3">
      <c r="A923" s="3"/>
      <c r="B923" s="4"/>
      <c r="C923" s="4"/>
      <c r="D923" s="3"/>
      <c r="E923" s="3"/>
      <c r="F923" s="4"/>
      <c r="G923" s="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4"/>
      <c r="W923" s="3"/>
      <c r="X923" s="2"/>
    </row>
    <row r="924" spans="1:24" ht="15.6" x14ac:dyDescent="0.3">
      <c r="A924" s="3"/>
      <c r="B924" s="4"/>
      <c r="C924" s="4"/>
      <c r="D924" s="3"/>
      <c r="E924" s="3"/>
      <c r="F924" s="4"/>
      <c r="G924" s="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4"/>
      <c r="W924" s="3"/>
      <c r="X924" s="2"/>
    </row>
    <row r="925" spans="1:24" ht="15.6" x14ac:dyDescent="0.3">
      <c r="A925" s="3"/>
      <c r="B925" s="4"/>
      <c r="C925" s="4"/>
      <c r="D925" s="3"/>
      <c r="E925" s="3"/>
      <c r="F925" s="4"/>
      <c r="G925" s="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4"/>
      <c r="W925" s="3"/>
      <c r="X925" s="2"/>
    </row>
    <row r="926" spans="1:24" ht="15.6" x14ac:dyDescent="0.3">
      <c r="A926" s="3"/>
      <c r="B926" s="4"/>
      <c r="C926" s="4"/>
      <c r="D926" s="3"/>
      <c r="E926" s="3"/>
      <c r="F926" s="4"/>
      <c r="G926" s="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4"/>
      <c r="W926" s="3"/>
      <c r="X926" s="2"/>
    </row>
    <row r="927" spans="1:24" ht="15.6" x14ac:dyDescent="0.3">
      <c r="A927" s="3"/>
      <c r="B927" s="4"/>
      <c r="C927" s="4"/>
      <c r="D927" s="3"/>
      <c r="E927" s="3"/>
      <c r="F927" s="4"/>
      <c r="G927" s="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4"/>
      <c r="W927" s="3"/>
      <c r="X927" s="2"/>
    </row>
    <row r="928" spans="1:24" ht="15.6" x14ac:dyDescent="0.3">
      <c r="A928" s="3"/>
      <c r="B928" s="4"/>
      <c r="C928" s="4"/>
      <c r="D928" s="3"/>
      <c r="E928" s="3"/>
      <c r="F928" s="4"/>
      <c r="G928" s="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4"/>
      <c r="W928" s="3"/>
      <c r="X928" s="2"/>
    </row>
    <row r="929" spans="1:24" ht="15.6" x14ac:dyDescent="0.3">
      <c r="A929" s="3"/>
      <c r="B929" s="4"/>
      <c r="C929" s="4"/>
      <c r="D929" s="3"/>
      <c r="E929" s="3"/>
      <c r="F929" s="4"/>
      <c r="G929" s="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4"/>
      <c r="W929" s="3"/>
      <c r="X929" s="2"/>
    </row>
    <row r="930" spans="1:24" ht="15.6" x14ac:dyDescent="0.3">
      <c r="A930" s="3"/>
      <c r="B930" s="4"/>
      <c r="C930" s="4"/>
      <c r="D930" s="3"/>
      <c r="E930" s="3"/>
      <c r="F930" s="4"/>
      <c r="G930" s="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4"/>
      <c r="W930" s="3"/>
      <c r="X930" s="2"/>
    </row>
    <row r="931" spans="1:24" ht="15.6" x14ac:dyDescent="0.3">
      <c r="A931" s="3"/>
      <c r="B931" s="4"/>
      <c r="C931" s="4"/>
      <c r="D931" s="3"/>
      <c r="E931" s="3"/>
      <c r="F931" s="4"/>
      <c r="G931" s="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4"/>
      <c r="W931" s="3"/>
      <c r="X931" s="2"/>
    </row>
    <row r="932" spans="1:24" ht="15.6" x14ac:dyDescent="0.3">
      <c r="A932" s="3"/>
      <c r="B932" s="4"/>
      <c r="C932" s="4"/>
      <c r="D932" s="3"/>
      <c r="E932" s="3"/>
      <c r="F932" s="4"/>
      <c r="G932" s="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4"/>
      <c r="W932" s="3"/>
      <c r="X932" s="2"/>
    </row>
    <row r="933" spans="1:24" ht="15.6" x14ac:dyDescent="0.3">
      <c r="A933" s="3"/>
      <c r="B933" s="4"/>
      <c r="C933" s="4"/>
      <c r="D933" s="3"/>
      <c r="E933" s="3"/>
      <c r="F933" s="4"/>
      <c r="G933" s="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4"/>
      <c r="W933" s="3"/>
      <c r="X933" s="2"/>
    </row>
    <row r="934" spans="1:24" ht="15.6" x14ac:dyDescent="0.3">
      <c r="A934" s="3"/>
      <c r="B934" s="4"/>
      <c r="C934" s="4"/>
      <c r="D934" s="3"/>
      <c r="E934" s="3"/>
      <c r="F934" s="4"/>
      <c r="G934" s="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4"/>
      <c r="W934" s="3"/>
      <c r="X934" s="2"/>
    </row>
    <row r="935" spans="1:24" ht="15.6" x14ac:dyDescent="0.3">
      <c r="A935" s="3"/>
      <c r="B935" s="4"/>
      <c r="C935" s="4"/>
      <c r="D935" s="3"/>
      <c r="E935" s="3"/>
      <c r="F935" s="4"/>
      <c r="G935" s="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4"/>
      <c r="W935" s="3"/>
      <c r="X935" s="2"/>
    </row>
    <row r="936" spans="1:24" ht="15.6" x14ac:dyDescent="0.3">
      <c r="A936" s="3"/>
      <c r="B936" s="4"/>
      <c r="C936" s="4"/>
      <c r="D936" s="3"/>
      <c r="E936" s="3"/>
      <c r="F936" s="4"/>
      <c r="G936" s="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4"/>
      <c r="W936" s="3"/>
      <c r="X936" s="2"/>
    </row>
    <row r="937" spans="1:24" ht="15.6" x14ac:dyDescent="0.3">
      <c r="A937" s="3"/>
      <c r="B937" s="4"/>
      <c r="C937" s="4"/>
      <c r="D937" s="3"/>
      <c r="E937" s="3"/>
      <c r="F937" s="4"/>
      <c r="G937" s="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4"/>
      <c r="W937" s="3"/>
      <c r="X937" s="2"/>
    </row>
    <row r="938" spans="1:24" ht="15.6" x14ac:dyDescent="0.3">
      <c r="A938" s="3"/>
      <c r="B938" s="4"/>
      <c r="C938" s="4"/>
      <c r="D938" s="3"/>
      <c r="E938" s="3"/>
      <c r="F938" s="4"/>
      <c r="G938" s="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4"/>
      <c r="W938" s="3"/>
      <c r="X938" s="2"/>
    </row>
    <row r="939" spans="1:24" ht="15.6" x14ac:dyDescent="0.3">
      <c r="A939" s="3"/>
      <c r="B939" s="4"/>
      <c r="C939" s="4"/>
      <c r="D939" s="3"/>
      <c r="E939" s="3"/>
      <c r="F939" s="4"/>
      <c r="G939" s="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4"/>
      <c r="W939" s="3"/>
      <c r="X939" s="2"/>
    </row>
    <row r="940" spans="1:24" ht="15.6" x14ac:dyDescent="0.3">
      <c r="A940" s="3"/>
      <c r="B940" s="4"/>
      <c r="C940" s="4"/>
      <c r="D940" s="3"/>
      <c r="E940" s="3"/>
      <c r="F940" s="4"/>
      <c r="G940" s="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4"/>
      <c r="W940" s="3"/>
      <c r="X940" s="2"/>
    </row>
    <row r="941" spans="1:24" ht="15.6" x14ac:dyDescent="0.3">
      <c r="A941" s="3"/>
      <c r="B941" s="4"/>
      <c r="C941" s="4"/>
      <c r="D941" s="3"/>
      <c r="E941" s="3"/>
      <c r="F941" s="4"/>
      <c r="G941" s="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4"/>
      <c r="W941" s="3"/>
      <c r="X941" s="2"/>
    </row>
    <row r="942" spans="1:24" ht="15.6" x14ac:dyDescent="0.3">
      <c r="A942" s="3"/>
      <c r="B942" s="4"/>
      <c r="C942" s="4"/>
      <c r="D942" s="3"/>
      <c r="E942" s="3"/>
      <c r="F942" s="4"/>
      <c r="G942" s="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4"/>
      <c r="W942" s="3"/>
      <c r="X942" s="2"/>
    </row>
    <row r="943" spans="1:24" ht="15.6" x14ac:dyDescent="0.3">
      <c r="A943" s="3"/>
      <c r="B943" s="4"/>
      <c r="C943" s="4"/>
      <c r="D943" s="3"/>
      <c r="E943" s="3"/>
      <c r="F943" s="4"/>
      <c r="G943" s="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4"/>
      <c r="W943" s="3"/>
      <c r="X943" s="2"/>
    </row>
    <row r="944" spans="1:24" ht="15.6" x14ac:dyDescent="0.3">
      <c r="A944" s="3"/>
      <c r="B944" s="4"/>
      <c r="C944" s="4"/>
      <c r="D944" s="3"/>
      <c r="E944" s="3"/>
      <c r="F944" s="4"/>
      <c r="G944" s="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4"/>
      <c r="W944" s="3"/>
      <c r="X944" s="2"/>
    </row>
    <row r="945" spans="1:24" ht="15.6" x14ac:dyDescent="0.3">
      <c r="A945" s="3"/>
      <c r="B945" s="4"/>
      <c r="C945" s="4"/>
      <c r="D945" s="3"/>
      <c r="E945" s="3"/>
      <c r="F945" s="4"/>
      <c r="G945" s="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4"/>
      <c r="W945" s="3"/>
      <c r="X945" s="2"/>
    </row>
    <row r="946" spans="1:24" ht="15.6" x14ac:dyDescent="0.3">
      <c r="A946" s="3"/>
      <c r="B946" s="4"/>
      <c r="C946" s="4"/>
      <c r="D946" s="3"/>
      <c r="E946" s="3"/>
      <c r="F946" s="4"/>
      <c r="G946" s="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4"/>
      <c r="W946" s="3"/>
      <c r="X946" s="2"/>
    </row>
    <row r="947" spans="1:24" ht="15.6" x14ac:dyDescent="0.3">
      <c r="A947" s="3"/>
      <c r="B947" s="4"/>
      <c r="C947" s="4"/>
      <c r="D947" s="3"/>
      <c r="E947" s="3"/>
      <c r="F947" s="4"/>
      <c r="G947" s="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4"/>
      <c r="W947" s="3"/>
      <c r="X947" s="2"/>
    </row>
    <row r="948" spans="1:24" ht="15.6" x14ac:dyDescent="0.3">
      <c r="A948" s="3"/>
      <c r="B948" s="4"/>
      <c r="C948" s="4"/>
      <c r="D948" s="3"/>
      <c r="E948" s="3"/>
      <c r="F948" s="4"/>
      <c r="G948" s="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4"/>
      <c r="W948" s="3"/>
      <c r="X948" s="2"/>
    </row>
    <row r="949" spans="1:24" ht="15.6" x14ac:dyDescent="0.3">
      <c r="A949" s="3"/>
      <c r="B949" s="4"/>
      <c r="C949" s="4"/>
      <c r="D949" s="3"/>
      <c r="E949" s="3"/>
      <c r="F949" s="4"/>
      <c r="G949" s="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4"/>
      <c r="W949" s="3"/>
      <c r="X949" s="2"/>
    </row>
    <row r="950" spans="1:24" ht="15.6" x14ac:dyDescent="0.3">
      <c r="A950" s="3"/>
      <c r="B950" s="4"/>
      <c r="C950" s="4"/>
      <c r="D950" s="3"/>
      <c r="E950" s="3"/>
      <c r="F950" s="4"/>
      <c r="G950" s="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4"/>
      <c r="W950" s="3"/>
      <c r="X950" s="2"/>
    </row>
    <row r="951" spans="1:24" ht="15.6" x14ac:dyDescent="0.3">
      <c r="A951" s="3"/>
      <c r="B951" s="4"/>
      <c r="C951" s="4"/>
      <c r="D951" s="3"/>
      <c r="E951" s="3"/>
      <c r="F951" s="4"/>
      <c r="G951" s="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4"/>
      <c r="W951" s="3"/>
      <c r="X951" s="2"/>
    </row>
    <row r="952" spans="1:24" ht="15.6" x14ac:dyDescent="0.3">
      <c r="A952" s="3"/>
      <c r="B952" s="4"/>
      <c r="C952" s="4"/>
      <c r="D952" s="3"/>
      <c r="E952" s="3"/>
      <c r="F952" s="4"/>
      <c r="G952" s="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4"/>
      <c r="W952" s="3"/>
      <c r="X952" s="2"/>
    </row>
    <row r="953" spans="1:24" ht="15.6" x14ac:dyDescent="0.3">
      <c r="A953" s="3"/>
      <c r="B953" s="4"/>
      <c r="C953" s="4"/>
      <c r="D953" s="3"/>
      <c r="E953" s="3"/>
      <c r="F953" s="4"/>
      <c r="G953" s="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4"/>
      <c r="W953" s="3"/>
      <c r="X953" s="2"/>
    </row>
    <row r="954" spans="1:24" ht="15.6" x14ac:dyDescent="0.3">
      <c r="A954" s="3"/>
      <c r="B954" s="4"/>
      <c r="C954" s="4"/>
      <c r="D954" s="3"/>
      <c r="E954" s="3"/>
      <c r="F954" s="4"/>
      <c r="G954" s="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4"/>
      <c r="W954" s="3"/>
      <c r="X954" s="2"/>
    </row>
    <row r="955" spans="1:24" ht="15.6" x14ac:dyDescent="0.3">
      <c r="A955" s="3"/>
      <c r="B955" s="4"/>
      <c r="C955" s="4"/>
      <c r="D955" s="3"/>
      <c r="E955" s="3"/>
      <c r="F955" s="4"/>
      <c r="G955" s="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4"/>
      <c r="W955" s="3"/>
      <c r="X955" s="2"/>
    </row>
    <row r="956" spans="1:24" ht="15.6" x14ac:dyDescent="0.3">
      <c r="A956" s="3"/>
      <c r="B956" s="4"/>
      <c r="C956" s="4"/>
      <c r="D956" s="3"/>
      <c r="E956" s="3"/>
      <c r="F956" s="4"/>
      <c r="G956" s="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4"/>
      <c r="W956" s="3"/>
      <c r="X956" s="2"/>
    </row>
    <row r="957" spans="1:24" ht="15.6" x14ac:dyDescent="0.3">
      <c r="A957" s="3"/>
      <c r="B957" s="4"/>
      <c r="C957" s="4"/>
      <c r="D957" s="3"/>
      <c r="E957" s="3"/>
      <c r="F957" s="4"/>
      <c r="G957" s="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4"/>
      <c r="W957" s="3"/>
      <c r="X957" s="2"/>
    </row>
    <row r="958" spans="1:24" ht="15.6" x14ac:dyDescent="0.3">
      <c r="A958" s="3"/>
      <c r="B958" s="4"/>
      <c r="C958" s="4"/>
      <c r="D958" s="3"/>
      <c r="E958" s="3"/>
      <c r="F958" s="4"/>
      <c r="G958" s="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4"/>
      <c r="W958" s="3"/>
      <c r="X958" s="2"/>
    </row>
    <row r="959" spans="1:24" ht="15.6" x14ac:dyDescent="0.3">
      <c r="A959" s="3"/>
      <c r="B959" s="4"/>
      <c r="C959" s="4"/>
      <c r="D959" s="3"/>
      <c r="E959" s="3"/>
      <c r="F959" s="4"/>
      <c r="G959" s="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4"/>
      <c r="W959" s="3"/>
      <c r="X959" s="2"/>
    </row>
    <row r="960" spans="1:24" ht="15.6" x14ac:dyDescent="0.3">
      <c r="A960" s="3"/>
      <c r="B960" s="4"/>
      <c r="C960" s="4"/>
      <c r="D960" s="3"/>
      <c r="E960" s="3"/>
      <c r="F960" s="4"/>
      <c r="G960" s="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4"/>
      <c r="W960" s="3"/>
      <c r="X960" s="2"/>
    </row>
    <row r="961" spans="1:24" ht="15.6" x14ac:dyDescent="0.3">
      <c r="A961" s="3"/>
      <c r="B961" s="4"/>
      <c r="C961" s="4"/>
      <c r="D961" s="3"/>
      <c r="E961" s="3"/>
      <c r="F961" s="4"/>
      <c r="G961" s="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4"/>
      <c r="W961" s="3"/>
      <c r="X961" s="2"/>
    </row>
    <row r="962" spans="1:24" ht="15.6" x14ac:dyDescent="0.3">
      <c r="A962" s="3"/>
      <c r="B962" s="4"/>
      <c r="C962" s="4"/>
      <c r="D962" s="3"/>
      <c r="E962" s="3"/>
      <c r="F962" s="4"/>
      <c r="G962" s="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4"/>
      <c r="W962" s="3"/>
      <c r="X962" s="2"/>
    </row>
    <row r="963" spans="1:24" ht="15.6" x14ac:dyDescent="0.3">
      <c r="A963" s="3"/>
      <c r="B963" s="4"/>
      <c r="C963" s="4"/>
      <c r="D963" s="3"/>
      <c r="E963" s="3"/>
      <c r="F963" s="4"/>
      <c r="G963" s="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4"/>
      <c r="W963" s="3"/>
      <c r="X963" s="2"/>
    </row>
    <row r="964" spans="1:24" ht="15.6" x14ac:dyDescent="0.3">
      <c r="A964" s="3"/>
      <c r="B964" s="4"/>
      <c r="C964" s="4"/>
      <c r="D964" s="3"/>
      <c r="E964" s="3"/>
      <c r="F964" s="4"/>
      <c r="G964" s="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4"/>
      <c r="W964" s="3"/>
      <c r="X964" s="2"/>
    </row>
    <row r="965" spans="1:24" ht="15.6" x14ac:dyDescent="0.3">
      <c r="A965" s="3"/>
      <c r="B965" s="4"/>
      <c r="C965" s="4"/>
      <c r="D965" s="3"/>
      <c r="E965" s="3"/>
      <c r="F965" s="4"/>
      <c r="G965" s="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4"/>
      <c r="W965" s="3"/>
      <c r="X965" s="2"/>
    </row>
    <row r="966" spans="1:24" ht="15.6" x14ac:dyDescent="0.3">
      <c r="A966" s="3"/>
      <c r="B966" s="4"/>
      <c r="C966" s="4"/>
      <c r="D966" s="3"/>
      <c r="E966" s="3"/>
      <c r="F966" s="4"/>
      <c r="G966" s="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4"/>
      <c r="W966" s="3"/>
      <c r="X966" s="2"/>
    </row>
  </sheetData>
  <mergeCells count="22">
    <mergeCell ref="X2:X3"/>
    <mergeCell ref="K2:K3"/>
    <mergeCell ref="L2:L3"/>
    <mergeCell ref="M2:M3"/>
    <mergeCell ref="N2:N3"/>
    <mergeCell ref="O2:O3"/>
    <mergeCell ref="P2:P3"/>
    <mergeCell ref="Q2:Q3"/>
    <mergeCell ref="R2:R3"/>
    <mergeCell ref="S2:U2"/>
    <mergeCell ref="V2:V3"/>
    <mergeCell ref="W2:W3"/>
    <mergeCell ref="D1:J1"/>
    <mergeCell ref="A2:A3"/>
    <mergeCell ref="B2:B3"/>
    <mergeCell ref="C2:C3"/>
    <mergeCell ref="D2:D3"/>
    <mergeCell ref="E2:E3"/>
    <mergeCell ref="F2:F3"/>
    <mergeCell ref="G2:G3"/>
    <mergeCell ref="H2:H3"/>
    <mergeCell ref="I2:J2"/>
  </mergeCells>
  <hyperlinks>
    <hyperlink ref="W4" r:id="rId1" xr:uid="{00000000-0004-0000-0200-000000000000}"/>
  </hyperlinks>
  <pageMargins left="0.7" right="0.7" top="0.75" bottom="0.75" header="0.3" footer="0.3"/>
  <pageSetup paperSize="9" scale="35" orientation="landscape" horizontalDpi="0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963"/>
  <sheetViews>
    <sheetView zoomScale="45" zoomScaleNormal="45" workbookViewId="0">
      <selection activeCell="J5" sqref="J5"/>
    </sheetView>
  </sheetViews>
  <sheetFormatPr defaultColWidth="12.5546875" defaultRowHeight="15.75" customHeight="1" x14ac:dyDescent="0.25"/>
  <cols>
    <col min="1" max="1" width="6" customWidth="1"/>
    <col min="2" max="2" width="37.109375" customWidth="1"/>
    <col min="3" max="3" width="34.44140625" customWidth="1"/>
    <col min="4" max="4" width="29.109375" customWidth="1"/>
    <col min="5" max="5" width="24.109375" customWidth="1"/>
    <col min="6" max="6" width="16.88671875" customWidth="1"/>
    <col min="8" max="8" width="18.109375" customWidth="1"/>
    <col min="9" max="9" width="13.33203125" customWidth="1"/>
    <col min="14" max="14" width="31.6640625" customWidth="1"/>
    <col min="15" max="15" width="28.88671875" customWidth="1"/>
    <col min="16" max="16" width="27.109375" customWidth="1"/>
  </cols>
  <sheetData>
    <row r="1" spans="1:25" ht="57.75" customHeight="1" x14ac:dyDescent="0.3">
      <c r="A1" s="3"/>
      <c r="B1" s="3"/>
      <c r="C1" s="92" t="s">
        <v>114</v>
      </c>
      <c r="D1" s="93"/>
      <c r="E1" s="93"/>
      <c r="F1" s="9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25" s="25" customFormat="1" ht="69.75" customHeight="1" x14ac:dyDescent="0.3">
      <c r="A2" s="34" t="s">
        <v>23</v>
      </c>
      <c r="B2" s="35" t="s">
        <v>0</v>
      </c>
      <c r="C2" s="38" t="s">
        <v>58</v>
      </c>
      <c r="D2" s="18" t="s">
        <v>34</v>
      </c>
      <c r="E2" s="18" t="s">
        <v>8</v>
      </c>
      <c r="F2" s="18" t="s">
        <v>35</v>
      </c>
      <c r="G2" s="18" t="s">
        <v>36</v>
      </c>
      <c r="H2" s="38" t="s">
        <v>59</v>
      </c>
      <c r="I2" s="38" t="s">
        <v>60</v>
      </c>
      <c r="J2" s="38" t="s">
        <v>61</v>
      </c>
      <c r="K2" s="18" t="s">
        <v>37</v>
      </c>
      <c r="L2" s="18" t="s">
        <v>13</v>
      </c>
      <c r="M2" s="19" t="s">
        <v>14</v>
      </c>
      <c r="N2" s="18" t="s">
        <v>38</v>
      </c>
      <c r="O2" s="20" t="s">
        <v>39</v>
      </c>
      <c r="P2" s="18" t="s">
        <v>17</v>
      </c>
      <c r="Q2" s="23"/>
      <c r="R2" s="23"/>
      <c r="S2" s="23"/>
      <c r="T2" s="24"/>
      <c r="U2" s="24"/>
      <c r="V2" s="24"/>
      <c r="W2" s="24"/>
      <c r="X2" s="24"/>
      <c r="Y2" s="24"/>
    </row>
    <row r="3" spans="1:25" s="22" customFormat="1" ht="57" customHeight="1" x14ac:dyDescent="0.3">
      <c r="A3" s="42">
        <v>1</v>
      </c>
      <c r="B3" s="46" t="s">
        <v>62</v>
      </c>
      <c r="C3" s="45" t="s">
        <v>76</v>
      </c>
      <c r="D3" s="44" t="s">
        <v>95</v>
      </c>
      <c r="E3" s="44" t="s">
        <v>98</v>
      </c>
      <c r="F3" s="48" t="s">
        <v>91</v>
      </c>
      <c r="G3" s="48" t="s">
        <v>42</v>
      </c>
      <c r="H3" s="48" t="s">
        <v>87</v>
      </c>
      <c r="I3" s="48" t="s">
        <v>41</v>
      </c>
      <c r="J3" s="43">
        <v>1.5</v>
      </c>
      <c r="K3" s="43" t="s">
        <v>43</v>
      </c>
      <c r="L3" s="43" t="s">
        <v>43</v>
      </c>
      <c r="M3" s="43" t="s">
        <v>43</v>
      </c>
      <c r="N3" s="48" t="s">
        <v>109</v>
      </c>
      <c r="O3" s="55" t="s">
        <v>110</v>
      </c>
      <c r="P3" s="48" t="s">
        <v>115</v>
      </c>
      <c r="Q3" s="21"/>
      <c r="R3" s="21"/>
      <c r="S3" s="21"/>
    </row>
    <row r="4" spans="1:25" ht="46.8" x14ac:dyDescent="0.3">
      <c r="A4" s="44"/>
      <c r="B4" s="46" t="s">
        <v>62</v>
      </c>
      <c r="C4" s="44" t="s">
        <v>77</v>
      </c>
      <c r="D4" s="44" t="s">
        <v>101</v>
      </c>
      <c r="E4" s="44" t="s">
        <v>102</v>
      </c>
      <c r="F4" s="44" t="s">
        <v>91</v>
      </c>
      <c r="G4" s="44" t="s">
        <v>42</v>
      </c>
      <c r="H4" s="44" t="s">
        <v>87</v>
      </c>
      <c r="I4" s="44" t="s">
        <v>41</v>
      </c>
      <c r="J4" s="44">
        <v>1</v>
      </c>
      <c r="K4" s="43" t="s">
        <v>43</v>
      </c>
      <c r="L4" s="43" t="s">
        <v>43</v>
      </c>
      <c r="M4" s="43" t="s">
        <v>43</v>
      </c>
      <c r="N4" s="44" t="s">
        <v>109</v>
      </c>
      <c r="O4" s="54" t="s">
        <v>110</v>
      </c>
      <c r="P4" s="44" t="s">
        <v>116</v>
      </c>
      <c r="Q4" s="3"/>
      <c r="R4" s="3"/>
      <c r="S4" s="3"/>
    </row>
    <row r="5" spans="1:25" ht="93.6" x14ac:dyDescent="0.3">
      <c r="A5" s="44"/>
      <c r="B5" s="46" t="s">
        <v>62</v>
      </c>
      <c r="C5" s="44" t="s">
        <v>78</v>
      </c>
      <c r="D5" s="44" t="s">
        <v>95</v>
      </c>
      <c r="E5" s="44" t="s">
        <v>98</v>
      </c>
      <c r="F5" s="44" t="s">
        <v>91</v>
      </c>
      <c r="G5" s="44" t="s">
        <v>42</v>
      </c>
      <c r="H5" s="44" t="s">
        <v>87</v>
      </c>
      <c r="I5" s="44" t="s">
        <v>41</v>
      </c>
      <c r="J5" s="44">
        <v>1</v>
      </c>
      <c r="K5" s="43" t="s">
        <v>43</v>
      </c>
      <c r="L5" s="43" t="s">
        <v>43</v>
      </c>
      <c r="M5" s="43" t="s">
        <v>43</v>
      </c>
      <c r="N5" s="44" t="s">
        <v>109</v>
      </c>
      <c r="O5" s="44" t="s">
        <v>110</v>
      </c>
      <c r="P5" s="44" t="s">
        <v>117</v>
      </c>
      <c r="Q5" s="3"/>
      <c r="R5" s="3"/>
      <c r="S5" s="3"/>
    </row>
    <row r="6" spans="1:25" ht="43.2" customHeight="1" x14ac:dyDescent="0.3">
      <c r="A6" s="44"/>
      <c r="B6" s="46" t="s">
        <v>62</v>
      </c>
      <c r="C6" s="47" t="s">
        <v>79</v>
      </c>
      <c r="D6" s="44" t="s">
        <v>93</v>
      </c>
      <c r="E6" s="44" t="s">
        <v>94</v>
      </c>
      <c r="F6" s="44" t="s">
        <v>44</v>
      </c>
      <c r="G6" s="44" t="s">
        <v>42</v>
      </c>
      <c r="H6" s="44" t="s">
        <v>87</v>
      </c>
      <c r="I6" s="44" t="s">
        <v>41</v>
      </c>
      <c r="J6" s="44">
        <v>1</v>
      </c>
      <c r="K6" s="43" t="s">
        <v>43</v>
      </c>
      <c r="L6" s="43" t="s">
        <v>43</v>
      </c>
      <c r="M6" s="43" t="s">
        <v>43</v>
      </c>
      <c r="N6" s="44" t="s">
        <v>109</v>
      </c>
      <c r="O6" s="44" t="s">
        <v>110</v>
      </c>
      <c r="P6" s="44" t="s">
        <v>118</v>
      </c>
      <c r="Q6" s="3"/>
      <c r="R6" s="3"/>
      <c r="S6" s="3"/>
    </row>
    <row r="7" spans="1:25" ht="78" x14ac:dyDescent="0.3">
      <c r="A7" s="44"/>
      <c r="B7" s="46" t="s">
        <v>62</v>
      </c>
      <c r="C7" s="44" t="s">
        <v>80</v>
      </c>
      <c r="D7" s="44" t="s">
        <v>92</v>
      </c>
      <c r="E7" s="44" t="s">
        <v>97</v>
      </c>
      <c r="F7" s="44" t="s">
        <v>91</v>
      </c>
      <c r="G7" s="44" t="s">
        <v>42</v>
      </c>
      <c r="H7" s="44" t="s">
        <v>86</v>
      </c>
      <c r="I7" s="44" t="s">
        <v>41</v>
      </c>
      <c r="J7" s="44">
        <v>1</v>
      </c>
      <c r="K7" s="43" t="s">
        <v>43</v>
      </c>
      <c r="L7" s="43" t="s">
        <v>43</v>
      </c>
      <c r="M7" s="43" t="s">
        <v>43</v>
      </c>
      <c r="N7" s="44" t="s">
        <v>109</v>
      </c>
      <c r="O7" s="44" t="s">
        <v>110</v>
      </c>
      <c r="P7" s="44" t="s">
        <v>119</v>
      </c>
      <c r="Q7" s="3"/>
      <c r="R7" s="3"/>
      <c r="S7" s="3"/>
    </row>
    <row r="8" spans="1:25" ht="78" x14ac:dyDescent="0.3">
      <c r="A8" s="44"/>
      <c r="B8" s="46" t="s">
        <v>62</v>
      </c>
      <c r="C8" s="44" t="s">
        <v>81</v>
      </c>
      <c r="D8" s="44" t="s">
        <v>99</v>
      </c>
      <c r="E8" s="44" t="s">
        <v>100</v>
      </c>
      <c r="F8" s="44" t="s">
        <v>91</v>
      </c>
      <c r="G8" s="44" t="s">
        <v>42</v>
      </c>
      <c r="H8" s="44" t="s">
        <v>86</v>
      </c>
      <c r="I8" s="44" t="s">
        <v>41</v>
      </c>
      <c r="J8" s="44">
        <v>1.5</v>
      </c>
      <c r="K8" s="43" t="s">
        <v>43</v>
      </c>
      <c r="L8" s="43" t="s">
        <v>43</v>
      </c>
      <c r="M8" s="43" t="s">
        <v>43</v>
      </c>
      <c r="N8" s="44" t="s">
        <v>109</v>
      </c>
      <c r="O8" s="44" t="s">
        <v>110</v>
      </c>
      <c r="P8" s="44" t="s">
        <v>120</v>
      </c>
      <c r="Q8" s="3"/>
      <c r="R8" s="3"/>
      <c r="S8" s="3"/>
    </row>
    <row r="9" spans="1:25" ht="46.8" x14ac:dyDescent="0.3">
      <c r="A9" s="44"/>
      <c r="B9" s="46" t="s">
        <v>62</v>
      </c>
      <c r="C9" s="44" t="s">
        <v>82</v>
      </c>
      <c r="D9" s="44" t="s">
        <v>111</v>
      </c>
      <c r="E9" s="44" t="s">
        <v>112</v>
      </c>
      <c r="F9" s="44" t="s">
        <v>44</v>
      </c>
      <c r="G9" s="44" t="s">
        <v>42</v>
      </c>
      <c r="H9" s="44" t="s">
        <v>88</v>
      </c>
      <c r="I9" s="44" t="s">
        <v>113</v>
      </c>
      <c r="J9" s="44">
        <v>1.5</v>
      </c>
      <c r="K9" s="43" t="s">
        <v>43</v>
      </c>
      <c r="L9" s="43" t="s">
        <v>43</v>
      </c>
      <c r="M9" s="43" t="s">
        <v>43</v>
      </c>
      <c r="N9" s="44" t="s">
        <v>109</v>
      </c>
      <c r="O9" s="54" t="s">
        <v>110</v>
      </c>
      <c r="P9" s="44" t="s">
        <v>121</v>
      </c>
      <c r="Q9" s="3"/>
      <c r="R9" s="3"/>
      <c r="S9" s="3"/>
    </row>
    <row r="10" spans="1:25" ht="78" x14ac:dyDescent="0.3">
      <c r="A10" s="44"/>
      <c r="B10" s="46" t="s">
        <v>62</v>
      </c>
      <c r="C10" s="44" t="s">
        <v>83</v>
      </c>
      <c r="D10" s="44" t="s">
        <v>89</v>
      </c>
      <c r="E10" s="44" t="s">
        <v>90</v>
      </c>
      <c r="F10" s="44" t="s">
        <v>91</v>
      </c>
      <c r="G10" s="44" t="s">
        <v>42</v>
      </c>
      <c r="H10" s="44" t="s">
        <v>86</v>
      </c>
      <c r="I10" s="44" t="s">
        <v>41</v>
      </c>
      <c r="J10" s="44">
        <v>1.5</v>
      </c>
      <c r="K10" s="43" t="s">
        <v>43</v>
      </c>
      <c r="L10" s="43" t="s">
        <v>43</v>
      </c>
      <c r="M10" s="43" t="s">
        <v>43</v>
      </c>
      <c r="N10" s="44" t="s">
        <v>109</v>
      </c>
      <c r="O10" s="44" t="s">
        <v>110</v>
      </c>
      <c r="P10" s="44" t="s">
        <v>122</v>
      </c>
      <c r="Q10" s="3"/>
      <c r="R10" s="3"/>
      <c r="S10" s="3"/>
    </row>
    <row r="11" spans="1:25" ht="62.4" x14ac:dyDescent="0.3">
      <c r="A11" s="44"/>
      <c r="B11" s="46" t="s">
        <v>62</v>
      </c>
      <c r="C11" s="44" t="s">
        <v>84</v>
      </c>
      <c r="D11" s="44" t="s">
        <v>105</v>
      </c>
      <c r="E11" s="44" t="s">
        <v>106</v>
      </c>
      <c r="F11" s="44" t="s">
        <v>44</v>
      </c>
      <c r="G11" s="44" t="s">
        <v>42</v>
      </c>
      <c r="H11" s="44" t="s">
        <v>87</v>
      </c>
      <c r="I11" s="44" t="s">
        <v>41</v>
      </c>
      <c r="J11" s="44">
        <v>1.5</v>
      </c>
      <c r="K11" s="43" t="s">
        <v>43</v>
      </c>
      <c r="L11" s="43" t="s">
        <v>43</v>
      </c>
      <c r="M11" s="43" t="s">
        <v>43</v>
      </c>
      <c r="N11" s="44" t="s">
        <v>107</v>
      </c>
      <c r="O11" s="44" t="s">
        <v>110</v>
      </c>
      <c r="P11" s="44" t="s">
        <v>123</v>
      </c>
      <c r="Q11" s="3"/>
      <c r="R11" s="3"/>
      <c r="S11" s="3"/>
    </row>
    <row r="12" spans="1:25" ht="46.8" x14ac:dyDescent="0.3">
      <c r="A12" s="44"/>
      <c r="B12" s="46" t="s">
        <v>62</v>
      </c>
      <c r="C12" s="44" t="s">
        <v>85</v>
      </c>
      <c r="D12" s="44" t="s">
        <v>103</v>
      </c>
      <c r="E12" s="44" t="s">
        <v>104</v>
      </c>
      <c r="F12" s="44" t="s">
        <v>44</v>
      </c>
      <c r="G12" s="44" t="s">
        <v>42</v>
      </c>
      <c r="H12" s="44" t="s">
        <v>86</v>
      </c>
      <c r="I12" s="44" t="s">
        <v>41</v>
      </c>
      <c r="J12" s="44">
        <v>1.5</v>
      </c>
      <c r="K12" s="43" t="s">
        <v>43</v>
      </c>
      <c r="L12" s="43" t="s">
        <v>43</v>
      </c>
      <c r="M12" s="43" t="s">
        <v>43</v>
      </c>
      <c r="N12" s="44" t="s">
        <v>108</v>
      </c>
      <c r="O12" s="54" t="s">
        <v>110</v>
      </c>
      <c r="P12" s="44" t="s">
        <v>124</v>
      </c>
      <c r="Q12" s="3"/>
      <c r="R12" s="3"/>
      <c r="S12" s="3"/>
    </row>
    <row r="13" spans="1:25" ht="15.6" x14ac:dyDescent="0.3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3"/>
      <c r="R13" s="3"/>
      <c r="S13" s="3"/>
    </row>
    <row r="14" spans="1:25" ht="15.6" x14ac:dyDescent="0.3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3"/>
      <c r="R14" s="3"/>
      <c r="S14" s="3"/>
    </row>
    <row r="15" spans="1:25" ht="15.6" x14ac:dyDescent="0.3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3"/>
      <c r="R15" s="3"/>
      <c r="S15" s="3"/>
    </row>
    <row r="16" spans="1:25" ht="15.6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15.6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5.6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5.6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15.6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5.6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.6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5.6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15.6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5.6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15.6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15.6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ht="15.6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ht="15.6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ht="15.6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ht="15.6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ht="15.6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5.6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15.6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5.6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15.6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5.6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15.6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5.6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ht="15.6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15.6" x14ac:dyDescent="0.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15.6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15.6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15.6" x14ac:dyDescent="0.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15.6" x14ac:dyDescent="0.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15.6" x14ac:dyDescent="0.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ht="15.6" x14ac:dyDescent="0.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ht="15.6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ht="15.6" x14ac:dyDescent="0.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ht="15.6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15.6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15.6" x14ac:dyDescent="0.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15.6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ht="15.6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15.6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ht="15.6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ht="15.6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ht="15.6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ht="15.6" x14ac:dyDescent="0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ht="15.6" x14ac:dyDescent="0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ht="15.6" x14ac:dyDescent="0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ht="15.6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ht="15.6" x14ac:dyDescent="0.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ht="15.6" x14ac:dyDescent="0.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ht="15.6" x14ac:dyDescent="0.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ht="15.6" x14ac:dyDescent="0.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ht="15.6" x14ac:dyDescent="0.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ht="15.6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ht="15.6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ht="15.6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ht="15.6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ht="15.6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ht="15.6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ht="15.6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ht="15.6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ht="15.6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ht="15.6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ht="15.6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ht="15.6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ht="15.6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ht="15.6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ht="15.6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ht="15.6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ht="15.6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ht="15.6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ht="15.6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ht="15.6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ht="15.6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ht="15.6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ht="15.6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ht="15.6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ht="15.6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ht="15.6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19" ht="15.6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ht="15.6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ht="15.6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ht="15.6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ht="15.6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19" ht="15.6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ht="15.6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ht="15.6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ht="15.6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19" ht="15.6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ht="15.6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ht="15.6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ht="15.6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ht="15.6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ht="15.6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ht="15.6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ht="15.6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ht="15.6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ht="15.6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ht="15.6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ht="15.6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ht="15.6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ht="15.6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ht="15.6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ht="15.6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ht="15.6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ht="15.6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ht="15.6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19" ht="15.6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ht="15.6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19" ht="15.6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ht="15.6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ht="15.6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ht="15.6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1:19" ht="15.6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ht="15.6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ht="15.6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ht="15.6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ht="15.6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ht="15.6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1:19" ht="15.6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ht="15.6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ht="15.6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ht="15.6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ht="15.6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1:19" ht="15.6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ht="15.6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ht="15.6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19" ht="15.6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19" ht="15.6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19" ht="15.6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19" ht="15.6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ht="15.6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ht="15.6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19" ht="15.6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1:19" ht="15.6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1:19" ht="15.6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1:19" ht="15.6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ht="15.6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1:19" ht="15.6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ht="15.6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1:19" ht="15.6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1:19" ht="15.6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1:19" ht="15.6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1:19" ht="15.6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1:19" ht="15.6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</row>
    <row r="169" spans="1:19" ht="15.6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1:19" ht="15.6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1:19" ht="15.6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1:19" ht="15.6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</row>
    <row r="173" spans="1:19" ht="15.6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1:19" ht="15.6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1:19" ht="15.6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</row>
    <row r="176" spans="1:19" ht="15.6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</row>
    <row r="177" spans="1:19" ht="15.6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1:19" ht="15.6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1:19" ht="15.6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1:19" ht="15.6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</row>
    <row r="181" spans="1:19" ht="15.6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</row>
    <row r="182" spans="1:19" ht="15.6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</row>
    <row r="183" spans="1:19" ht="15.6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</row>
    <row r="184" spans="1:19" ht="15.6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</row>
    <row r="185" spans="1:19" ht="15.6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1:19" ht="15.6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</row>
    <row r="187" spans="1:19" ht="15.6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1:19" ht="15.6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1:19" ht="15.6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</row>
    <row r="190" spans="1:19" ht="15.6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</row>
    <row r="191" spans="1:19" ht="15.6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</row>
    <row r="192" spans="1:19" ht="15.6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</row>
    <row r="193" spans="1:19" ht="15.6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</row>
    <row r="194" spans="1:19" ht="15.6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</row>
    <row r="195" spans="1:19" ht="15.6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</row>
    <row r="196" spans="1:19" ht="15.6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pans="1:19" ht="15.6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pans="1:19" ht="15.6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pans="1:19" ht="15.6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</row>
    <row r="200" spans="1:19" ht="15.6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</row>
    <row r="201" spans="1:19" ht="15.6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</row>
    <row r="202" spans="1:19" ht="15.6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1:19" ht="15.6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1:19" ht="15.6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1:19" ht="15.6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1:19" ht="15.6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</row>
    <row r="207" spans="1:19" ht="15.6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</row>
    <row r="208" spans="1:19" ht="15.6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</row>
    <row r="209" spans="1:19" ht="15.6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</row>
    <row r="210" spans="1:19" ht="15.6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</row>
    <row r="211" spans="1:19" ht="15.6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</row>
    <row r="212" spans="1:19" ht="15.6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</row>
    <row r="213" spans="1:19" ht="15.6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 ht="15.6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 ht="15.6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 ht="15.6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1:19" ht="15.6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1:19" ht="15.6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</row>
    <row r="219" spans="1:19" ht="15.6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1:19" ht="15.6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</row>
    <row r="221" spans="1:19" ht="15.6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</row>
    <row r="222" spans="1:19" ht="15.6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</row>
    <row r="223" spans="1:19" ht="15.6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1:19" ht="15.6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</row>
    <row r="225" spans="1:19" ht="15.6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1:19" ht="15.6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1:19" ht="15.6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</row>
    <row r="228" spans="1:19" ht="15.6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</row>
    <row r="229" spans="1:19" ht="15.6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1:19" ht="15.6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</row>
    <row r="231" spans="1:19" ht="15.6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</row>
    <row r="232" spans="1:19" ht="15.6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1:19" ht="15.6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</row>
    <row r="234" spans="1:19" ht="15.6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</row>
    <row r="235" spans="1:19" ht="15.6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1:19" ht="15.6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1:19" ht="15.6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</row>
    <row r="238" spans="1:19" ht="15.6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</row>
    <row r="239" spans="1:19" ht="15.6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1:19" ht="15.6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1:19" ht="15.6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</row>
    <row r="242" spans="1:19" ht="15.6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1:19" ht="15.6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pans="1:19" ht="15.6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</row>
    <row r="245" spans="1:19" ht="15.6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1:19" ht="15.6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1:19" ht="15.6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1:19" ht="15.6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</row>
    <row r="249" spans="1:19" ht="15.6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1:19" ht="15.6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1:19" ht="15.6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</row>
    <row r="252" spans="1:19" ht="15.6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1:19" ht="15.6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1:19" ht="15.6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</row>
    <row r="255" spans="1:19" ht="15.6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1:19" ht="15.6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1:19" ht="15.6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1:19" ht="15.6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1:19" ht="15.6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1:19" ht="15.6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1:19" ht="15.6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</row>
    <row r="262" spans="1:19" ht="15.6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</row>
    <row r="263" spans="1:19" ht="15.6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1:19" ht="15.6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1:19" ht="15.6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1:19" ht="15.6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</row>
    <row r="267" spans="1:19" ht="15.6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1:19" ht="15.6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1:19" ht="15.6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</row>
    <row r="270" spans="1:19" ht="15.6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</row>
    <row r="271" spans="1:19" ht="15.6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1:19" ht="15.6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1:19" ht="15.6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1:19" ht="15.6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</row>
    <row r="275" spans="1:19" ht="15.6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1:19" ht="15.6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</row>
    <row r="277" spans="1:19" ht="15.6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1:19" ht="15.6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</row>
    <row r="279" spans="1:19" ht="15.6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</row>
    <row r="280" spans="1:19" ht="15.6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</row>
    <row r="281" spans="1:19" ht="15.6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pans="1:19" ht="15.6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</row>
    <row r="283" spans="1:19" ht="15.6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</row>
    <row r="284" spans="1:19" ht="15.6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</row>
    <row r="285" spans="1:19" ht="15.6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</row>
    <row r="286" spans="1:19" ht="15.6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</row>
    <row r="287" spans="1:19" ht="15.6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</row>
    <row r="288" spans="1:19" ht="15.6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</row>
    <row r="289" spans="1:19" ht="15.6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</row>
    <row r="290" spans="1:19" ht="15.6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</row>
    <row r="291" spans="1:19" ht="15.6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</row>
    <row r="292" spans="1:19" ht="15.6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</row>
    <row r="293" spans="1:19" ht="15.6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</row>
    <row r="294" spans="1:19" ht="15.6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</row>
    <row r="295" spans="1:19" ht="15.6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</row>
    <row r="296" spans="1:19" ht="15.6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</row>
    <row r="297" spans="1:19" ht="15.6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</row>
    <row r="298" spans="1:19" ht="15.6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</row>
    <row r="299" spans="1:19" ht="15.6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</row>
    <row r="300" spans="1:19" ht="15.6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</row>
    <row r="301" spans="1:19" ht="15.6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</row>
    <row r="302" spans="1:19" ht="15.6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</row>
    <row r="303" spans="1:19" ht="15.6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pans="1:19" ht="15.6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</row>
    <row r="305" spans="1:19" ht="15.6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pans="1:19" ht="15.6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pans="1:19" ht="15.6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</row>
    <row r="308" spans="1:19" ht="15.6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</row>
    <row r="309" spans="1:19" ht="15.6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</row>
    <row r="310" spans="1:19" ht="15.6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</row>
    <row r="311" spans="1:19" ht="15.6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</row>
    <row r="312" spans="1:19" ht="15.6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</row>
    <row r="313" spans="1:19" ht="15.6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</row>
    <row r="314" spans="1:19" ht="15.6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</row>
    <row r="315" spans="1:19" ht="15.6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</row>
    <row r="316" spans="1:19" ht="15.6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</row>
    <row r="317" spans="1:19" ht="15.6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</row>
    <row r="318" spans="1:19" ht="15.6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</row>
    <row r="319" spans="1:19" ht="15.6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</row>
    <row r="320" spans="1:19" ht="15.6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</row>
    <row r="321" spans="1:19" ht="15.6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</row>
    <row r="322" spans="1:19" ht="15.6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</row>
    <row r="323" spans="1:19" ht="15.6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</row>
    <row r="324" spans="1:19" ht="15.6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</row>
    <row r="325" spans="1:19" ht="15.6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</row>
    <row r="326" spans="1:19" ht="15.6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</row>
    <row r="327" spans="1:19" ht="15.6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</row>
    <row r="328" spans="1:19" ht="15.6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</row>
    <row r="329" spans="1:19" ht="15.6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</row>
    <row r="330" spans="1:19" ht="15.6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</row>
    <row r="331" spans="1:19" ht="15.6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</row>
    <row r="332" spans="1:19" ht="15.6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</row>
    <row r="333" spans="1:19" ht="15.6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</row>
    <row r="334" spans="1:19" ht="15.6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pans="1:19" ht="15.6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</row>
    <row r="336" spans="1:19" ht="15.6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</row>
    <row r="337" spans="1:19" ht="15.6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</row>
    <row r="338" spans="1:19" ht="15.6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</row>
    <row r="339" spans="1:19" ht="15.6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</row>
    <row r="340" spans="1:19" ht="15.6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</row>
    <row r="341" spans="1:19" ht="15.6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</row>
    <row r="342" spans="1:19" ht="15.6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</row>
    <row r="343" spans="1:19" ht="15.6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</row>
    <row r="344" spans="1:19" ht="15.6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1:19" ht="15.6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</row>
    <row r="346" spans="1:19" ht="15.6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1:19" ht="15.6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</row>
    <row r="348" spans="1:19" ht="15.6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1:19" ht="15.6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</row>
    <row r="350" spans="1:19" ht="15.6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1:19" ht="15.6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1:19" ht="15.6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</row>
    <row r="353" spans="1:19" ht="15.6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1:19" ht="15.6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</row>
    <row r="355" spans="1:19" ht="15.6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1:19" ht="15.6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1:19" ht="15.6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1:19" ht="15.6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</row>
    <row r="359" spans="1:19" ht="15.6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1:19" ht="15.6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1:19" ht="15.6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1:19" ht="15.6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</row>
    <row r="363" spans="1:19" ht="15.6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1:19" ht="15.6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pans="1:19" ht="15.6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</row>
    <row r="366" spans="1:19" ht="15.6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1:19" ht="15.6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</row>
    <row r="368" spans="1:19" ht="15.6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</row>
    <row r="369" spans="1:19" ht="15.6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1:19" ht="15.6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1:19" ht="15.6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1:19" ht="15.6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1:19" ht="15.6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1:19" ht="15.6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</row>
    <row r="375" spans="1:19" ht="15.6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</row>
    <row r="376" spans="1:19" ht="15.6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1:19" ht="15.6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</row>
    <row r="378" spans="1:19" ht="15.6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</row>
    <row r="379" spans="1:19" ht="15.6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1:19" ht="15.6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1:19" ht="15.6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</row>
    <row r="382" spans="1:19" ht="15.6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</row>
    <row r="383" spans="1:19" ht="15.6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1:19" ht="15.6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1:19" ht="15.6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</row>
    <row r="386" spans="1:19" ht="15.6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</row>
    <row r="387" spans="1:19" ht="15.6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1:19" ht="15.6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pans="1:19" ht="15.6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</row>
    <row r="390" spans="1:19" ht="15.6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1:19" ht="15.6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1:19" ht="15.6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1:19" ht="15.6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1:19" ht="15.6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1:19" ht="15.6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1:19" ht="15.6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1:19" ht="15.6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</row>
    <row r="398" spans="1:19" ht="15.6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1:19" ht="15.6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1:19" ht="15.6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1:19" ht="15.6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pans="1:19" ht="15.6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pans="1:19" ht="15.6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pans="1:19" ht="15.6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pans="1:19" ht="15.6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pans="1:19" ht="15.6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pans="1:19" ht="15.6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pans="1:19" ht="15.6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</row>
    <row r="409" spans="1:19" ht="15.6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</row>
    <row r="410" spans="1:19" ht="15.6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</row>
    <row r="411" spans="1:19" ht="15.6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</row>
    <row r="412" spans="1:19" ht="15.6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</row>
    <row r="413" spans="1:19" ht="15.6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</row>
    <row r="414" spans="1:19" ht="15.6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</row>
    <row r="415" spans="1:19" ht="15.6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</row>
    <row r="416" spans="1:19" ht="15.6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</row>
    <row r="417" spans="1:19" ht="15.6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</row>
    <row r="418" spans="1:19" ht="15.6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</row>
    <row r="419" spans="1:19" ht="15.6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</row>
    <row r="420" spans="1:19" ht="15.6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</row>
    <row r="421" spans="1:19" ht="15.6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</row>
    <row r="422" spans="1:19" ht="15.6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</row>
    <row r="423" spans="1:19" ht="15.6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</row>
    <row r="424" spans="1:19" ht="15.6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</row>
    <row r="425" spans="1:19" ht="15.6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</row>
    <row r="426" spans="1:19" ht="15.6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</row>
    <row r="427" spans="1:19" ht="15.6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</row>
    <row r="428" spans="1:19" ht="15.6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</row>
    <row r="429" spans="1:19" ht="15.6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</row>
    <row r="430" spans="1:19" ht="15.6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</row>
    <row r="431" spans="1:19" ht="15.6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</row>
    <row r="432" spans="1:19" ht="15.6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</row>
    <row r="433" spans="1:19" ht="15.6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</row>
    <row r="434" spans="1:19" ht="15.6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</row>
    <row r="435" spans="1:19" ht="15.6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</row>
    <row r="436" spans="1:19" ht="15.6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</row>
    <row r="437" spans="1:19" ht="15.6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</row>
    <row r="438" spans="1:19" ht="15.6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</row>
    <row r="439" spans="1:19" ht="15.6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</row>
    <row r="440" spans="1:19" ht="15.6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</row>
    <row r="441" spans="1:19" ht="15.6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</row>
    <row r="442" spans="1:19" ht="15.6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</row>
    <row r="443" spans="1:19" ht="15.6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</row>
    <row r="444" spans="1:19" ht="15.6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</row>
    <row r="445" spans="1:19" ht="15.6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</row>
    <row r="446" spans="1:19" ht="15.6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</row>
    <row r="447" spans="1:19" ht="15.6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</row>
    <row r="448" spans="1:19" ht="15.6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</row>
    <row r="449" spans="1:19" ht="15.6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</row>
    <row r="450" spans="1:19" ht="15.6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</row>
    <row r="451" spans="1:19" ht="15.6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</row>
    <row r="452" spans="1:19" ht="15.6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</row>
    <row r="453" spans="1:19" ht="15.6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</row>
    <row r="454" spans="1:19" ht="15.6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</row>
    <row r="455" spans="1:19" ht="15.6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</row>
    <row r="456" spans="1:19" ht="15.6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</row>
    <row r="457" spans="1:19" ht="15.6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pans="1:19" ht="15.6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</row>
    <row r="459" spans="1:19" ht="15.6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</row>
    <row r="460" spans="1:19" ht="15.6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</row>
    <row r="461" spans="1:19" ht="15.6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</row>
    <row r="462" spans="1:19" ht="15.6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pans="1:19" ht="15.6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</row>
    <row r="464" spans="1:19" ht="15.6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</row>
    <row r="465" spans="1:19" ht="15.6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</row>
    <row r="466" spans="1:19" ht="15.6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</row>
    <row r="467" spans="1:19" ht="15.6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</row>
    <row r="468" spans="1:19" ht="15.6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</row>
    <row r="469" spans="1:19" ht="15.6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</row>
    <row r="470" spans="1:19" ht="15.6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</row>
    <row r="471" spans="1:19" ht="15.6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</row>
    <row r="472" spans="1:19" ht="15.6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</row>
    <row r="473" spans="1:19" ht="15.6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</row>
    <row r="474" spans="1:19" ht="15.6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</row>
    <row r="475" spans="1:19" ht="15.6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</row>
    <row r="476" spans="1:19" ht="15.6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</row>
    <row r="477" spans="1:19" ht="15.6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</row>
    <row r="478" spans="1:19" ht="15.6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</row>
    <row r="479" spans="1:19" ht="15.6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</row>
    <row r="480" spans="1:19" ht="15.6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</row>
    <row r="481" spans="1:19" ht="15.6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</row>
    <row r="482" spans="1:19" ht="15.6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</row>
    <row r="483" spans="1:19" ht="15.6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pans="1:19" ht="15.6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</row>
    <row r="485" spans="1:19" ht="15.6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</row>
    <row r="486" spans="1:19" ht="15.6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pans="1:19" ht="15.6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</row>
    <row r="488" spans="1:19" ht="15.6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</row>
    <row r="489" spans="1:19" ht="15.6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</row>
    <row r="490" spans="1:19" ht="15.6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</row>
    <row r="491" spans="1:19" ht="15.6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</row>
    <row r="492" spans="1:19" ht="15.6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</row>
    <row r="493" spans="1:19" ht="15.6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</row>
    <row r="494" spans="1:19" ht="15.6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</row>
    <row r="495" spans="1:19" ht="15.6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</row>
    <row r="496" spans="1:19" ht="15.6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</row>
    <row r="497" spans="1:19" ht="15.6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1:19" ht="15.6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</row>
    <row r="499" spans="1:19" ht="15.6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</row>
    <row r="500" spans="1:19" ht="15.6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</row>
    <row r="501" spans="1:19" ht="15.6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</row>
    <row r="502" spans="1:19" ht="15.6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pans="1:19" ht="15.6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</row>
    <row r="504" spans="1:19" ht="15.6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</row>
    <row r="505" spans="1:19" ht="15.6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</row>
    <row r="506" spans="1:19" ht="15.6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</row>
    <row r="507" spans="1:19" ht="15.6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</row>
    <row r="508" spans="1:19" ht="15.6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</row>
    <row r="509" spans="1:19" ht="15.6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</row>
    <row r="510" spans="1:19" ht="15.6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</row>
    <row r="511" spans="1:19" ht="15.6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</row>
    <row r="512" spans="1:19" ht="15.6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</row>
    <row r="513" spans="1:19" ht="15.6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</row>
    <row r="514" spans="1:19" ht="15.6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</row>
    <row r="515" spans="1:19" ht="15.6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</row>
    <row r="516" spans="1:19" ht="15.6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</row>
    <row r="517" spans="1:19" ht="15.6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</row>
    <row r="518" spans="1:19" ht="15.6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</row>
    <row r="519" spans="1:19" ht="15.6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</row>
    <row r="520" spans="1:19" ht="15.6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</row>
    <row r="521" spans="1:19" ht="15.6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</row>
    <row r="522" spans="1:19" ht="15.6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</row>
    <row r="523" spans="1:19" ht="15.6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</row>
    <row r="524" spans="1:19" ht="15.6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</row>
    <row r="525" spans="1:19" ht="15.6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</row>
    <row r="526" spans="1:19" ht="15.6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</row>
    <row r="527" spans="1:19" ht="15.6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</row>
    <row r="528" spans="1:19" ht="15.6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</row>
    <row r="529" spans="1:19" ht="15.6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</row>
    <row r="530" spans="1:19" ht="15.6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</row>
    <row r="531" spans="1:19" ht="15.6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</row>
    <row r="532" spans="1:19" ht="15.6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</row>
    <row r="533" spans="1:19" ht="15.6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</row>
    <row r="534" spans="1:19" ht="15.6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</row>
    <row r="535" spans="1:19" ht="15.6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</row>
    <row r="536" spans="1:19" ht="15.6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</row>
    <row r="537" spans="1:19" ht="15.6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</row>
    <row r="538" spans="1:19" ht="15.6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</row>
    <row r="539" spans="1:19" ht="15.6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</row>
    <row r="540" spans="1:19" ht="15.6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pans="1:19" ht="15.6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</row>
    <row r="542" spans="1:19" ht="15.6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</row>
    <row r="543" spans="1:19" ht="15.6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</row>
    <row r="544" spans="1:19" ht="15.6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pans="1:19" ht="15.6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</row>
    <row r="546" spans="1:19" ht="15.6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</row>
    <row r="547" spans="1:19" ht="15.6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</row>
    <row r="548" spans="1:19" ht="15.6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</row>
    <row r="549" spans="1:19" ht="15.6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</row>
    <row r="550" spans="1:19" ht="15.6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</row>
    <row r="551" spans="1:19" ht="15.6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</row>
    <row r="552" spans="1:19" ht="15.6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</row>
    <row r="553" spans="1:19" ht="15.6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</row>
    <row r="554" spans="1:19" ht="15.6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</row>
    <row r="555" spans="1:19" ht="15.6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</row>
    <row r="556" spans="1:19" ht="15.6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</row>
    <row r="557" spans="1:19" ht="15.6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</row>
    <row r="558" spans="1:19" ht="15.6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</row>
    <row r="559" spans="1:19" ht="15.6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</row>
    <row r="560" spans="1:19" ht="15.6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</row>
    <row r="561" spans="1:19" ht="15.6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</row>
    <row r="562" spans="1:19" ht="15.6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</row>
    <row r="563" spans="1:19" ht="15.6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</row>
    <row r="564" spans="1:19" ht="15.6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</row>
    <row r="565" spans="1:19" ht="15.6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</row>
    <row r="566" spans="1:19" ht="15.6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</row>
    <row r="567" spans="1:19" ht="15.6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</row>
    <row r="568" spans="1:19" ht="15.6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</row>
    <row r="569" spans="1:19" ht="15.6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</row>
    <row r="570" spans="1:19" ht="15.6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</row>
    <row r="571" spans="1:19" ht="15.6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</row>
    <row r="572" spans="1:19" ht="15.6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</row>
    <row r="573" spans="1:19" ht="15.6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</row>
    <row r="574" spans="1:19" ht="15.6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</row>
    <row r="575" spans="1:19" ht="15.6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</row>
    <row r="576" spans="1:19" ht="15.6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</row>
    <row r="577" spans="1:19" ht="15.6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</row>
    <row r="578" spans="1:19" ht="15.6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</row>
    <row r="579" spans="1:19" ht="15.6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</row>
    <row r="580" spans="1:19" ht="15.6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</row>
    <row r="581" spans="1:19" ht="15.6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</row>
    <row r="582" spans="1:19" ht="15.6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</row>
    <row r="583" spans="1:19" ht="15.6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</row>
    <row r="584" spans="1:19" ht="15.6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</row>
    <row r="585" spans="1:19" ht="15.6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</row>
    <row r="586" spans="1:19" ht="15.6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</row>
    <row r="587" spans="1:19" ht="15.6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</row>
    <row r="588" spans="1:19" ht="15.6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</row>
    <row r="589" spans="1:19" ht="15.6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</row>
    <row r="590" spans="1:19" ht="15.6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</row>
    <row r="591" spans="1:19" ht="15.6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</row>
    <row r="592" spans="1:19" ht="15.6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</row>
    <row r="593" spans="1:19" ht="15.6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</row>
    <row r="594" spans="1:19" ht="15.6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</row>
    <row r="595" spans="1:19" ht="15.6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</row>
    <row r="596" spans="1:19" ht="15.6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</row>
    <row r="597" spans="1:19" ht="15.6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</row>
    <row r="598" spans="1:19" ht="15.6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</row>
    <row r="599" spans="1:19" ht="15.6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</row>
    <row r="600" spans="1:19" ht="15.6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</row>
    <row r="601" spans="1:19" ht="15.6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</row>
    <row r="602" spans="1:19" ht="15.6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</row>
    <row r="603" spans="1:19" ht="15.6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</row>
    <row r="604" spans="1:19" ht="15.6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</row>
    <row r="605" spans="1:19" ht="15.6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</row>
    <row r="606" spans="1:19" ht="15.6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</row>
    <row r="607" spans="1:19" ht="15.6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</row>
    <row r="608" spans="1:19" ht="15.6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</row>
    <row r="609" spans="1:19" ht="15.6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</row>
    <row r="610" spans="1:19" ht="15.6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</row>
    <row r="611" spans="1:19" ht="15.6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</row>
    <row r="612" spans="1:19" ht="15.6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</row>
    <row r="613" spans="1:19" ht="15.6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</row>
    <row r="614" spans="1:19" ht="15.6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</row>
    <row r="615" spans="1:19" ht="15.6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</row>
    <row r="616" spans="1:19" ht="15.6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</row>
    <row r="617" spans="1:19" ht="15.6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</row>
    <row r="618" spans="1:19" ht="15.6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</row>
    <row r="619" spans="1:19" ht="15.6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</row>
    <row r="620" spans="1:19" ht="15.6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</row>
    <row r="621" spans="1:19" ht="15.6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</row>
    <row r="622" spans="1:19" ht="15.6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</row>
    <row r="623" spans="1:19" ht="15.6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</row>
    <row r="624" spans="1:19" ht="15.6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pans="1:19" ht="15.6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</row>
    <row r="626" spans="1:19" ht="15.6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</row>
    <row r="627" spans="1:19" ht="15.6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</row>
    <row r="628" spans="1:19" ht="15.6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</row>
    <row r="629" spans="1:19" ht="15.6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</row>
    <row r="630" spans="1:19" ht="15.6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pans="1:19" ht="15.6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</row>
    <row r="632" spans="1:19" ht="15.6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</row>
    <row r="633" spans="1:19" ht="15.6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</row>
    <row r="634" spans="1:19" ht="15.6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</row>
    <row r="635" spans="1:19" ht="15.6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</row>
    <row r="636" spans="1:19" ht="15.6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</row>
    <row r="637" spans="1:19" ht="15.6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</row>
    <row r="638" spans="1:19" ht="15.6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</row>
    <row r="639" spans="1:19" ht="15.6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</row>
    <row r="640" spans="1:19" ht="15.6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</row>
    <row r="641" spans="1:19" ht="15.6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</row>
    <row r="642" spans="1:19" ht="15.6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</row>
    <row r="643" spans="1:19" ht="15.6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</row>
    <row r="644" spans="1:19" ht="15.6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</row>
    <row r="645" spans="1:19" ht="15.6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</row>
    <row r="646" spans="1:19" ht="15.6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</row>
    <row r="647" spans="1:19" ht="15.6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</row>
    <row r="648" spans="1:19" ht="15.6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</row>
    <row r="649" spans="1:19" ht="15.6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</row>
    <row r="650" spans="1:19" ht="15.6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</row>
    <row r="651" spans="1:19" ht="15.6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</row>
    <row r="652" spans="1:19" ht="15.6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</row>
    <row r="653" spans="1:19" ht="15.6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</row>
    <row r="654" spans="1:19" ht="15.6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</row>
    <row r="655" spans="1:19" ht="15.6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</row>
    <row r="656" spans="1:19" ht="15.6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</row>
    <row r="657" spans="1:19" ht="15.6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pans="1:19" ht="15.6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</row>
    <row r="659" spans="1:19" ht="15.6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</row>
    <row r="660" spans="1:19" ht="15.6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</row>
    <row r="661" spans="1:19" ht="15.6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</row>
    <row r="662" spans="1:19" ht="15.6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</row>
    <row r="663" spans="1:19" ht="15.6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pans="1:19" ht="15.6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pans="1:19" ht="15.6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</row>
    <row r="666" spans="1:19" ht="15.6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</row>
    <row r="667" spans="1:19" ht="15.6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</row>
    <row r="668" spans="1:19" ht="15.6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</row>
    <row r="669" spans="1:19" ht="15.6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</row>
    <row r="670" spans="1:19" ht="15.6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</row>
    <row r="671" spans="1:19" ht="15.6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</row>
    <row r="672" spans="1:19" ht="15.6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</row>
    <row r="673" spans="1:19" ht="15.6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</row>
    <row r="674" spans="1:19" ht="15.6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</row>
    <row r="675" spans="1:19" ht="15.6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pans="1:19" ht="15.6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</row>
    <row r="677" spans="1:19" ht="15.6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</row>
    <row r="678" spans="1:19" ht="15.6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</row>
    <row r="679" spans="1:19" ht="15.6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</row>
    <row r="680" spans="1:19" ht="15.6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</row>
    <row r="681" spans="1:19" ht="15.6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</row>
    <row r="682" spans="1:19" ht="15.6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pans="1:19" ht="15.6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</row>
    <row r="684" spans="1:19" ht="15.6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</row>
    <row r="685" spans="1:19" ht="15.6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pans="1:19" ht="15.6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pans="1:19" ht="15.6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pans="1:19" ht="15.6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pans="1:19" ht="15.6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pans="1:19" ht="15.6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</row>
    <row r="691" spans="1:19" ht="15.6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pans="1:19" ht="15.6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pans="1:19" ht="15.6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</row>
    <row r="694" spans="1:19" ht="15.6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</row>
    <row r="695" spans="1:19" ht="15.6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</row>
    <row r="696" spans="1:19" ht="15.6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pans="1:19" ht="15.6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</row>
    <row r="698" spans="1:19" ht="15.6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</row>
    <row r="699" spans="1:19" ht="15.6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</row>
    <row r="700" spans="1:19" ht="15.6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</row>
    <row r="701" spans="1:19" ht="15.6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</row>
    <row r="702" spans="1:19" ht="15.6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</row>
    <row r="703" spans="1:19" ht="15.6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</row>
    <row r="704" spans="1:19" ht="15.6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</row>
    <row r="705" spans="1:19" ht="15.6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</row>
    <row r="706" spans="1:19" ht="15.6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</row>
    <row r="707" spans="1:19" ht="15.6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</row>
    <row r="708" spans="1:19" ht="15.6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</row>
    <row r="709" spans="1:19" ht="15.6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</row>
    <row r="710" spans="1:19" ht="15.6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</row>
    <row r="711" spans="1:19" ht="15.6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</row>
    <row r="712" spans="1:19" ht="15.6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</row>
    <row r="713" spans="1:19" ht="15.6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</row>
    <row r="714" spans="1:19" ht="15.6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</row>
    <row r="715" spans="1:19" ht="15.6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</row>
    <row r="716" spans="1:19" ht="15.6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</row>
    <row r="717" spans="1:19" ht="15.6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</row>
    <row r="718" spans="1:19" ht="15.6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</row>
    <row r="719" spans="1:19" ht="15.6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</row>
    <row r="720" spans="1:19" ht="15.6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</row>
    <row r="721" spans="1:19" ht="15.6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</row>
    <row r="722" spans="1:19" ht="15.6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</row>
    <row r="723" spans="1:19" ht="15.6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</row>
    <row r="724" spans="1:19" ht="15.6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</row>
    <row r="725" spans="1:19" ht="15.6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</row>
    <row r="726" spans="1:19" ht="15.6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</row>
    <row r="727" spans="1:19" ht="15.6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</row>
    <row r="728" spans="1:19" ht="15.6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</row>
    <row r="729" spans="1:19" ht="15.6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</row>
    <row r="730" spans="1:19" ht="15.6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</row>
    <row r="731" spans="1:19" ht="15.6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</row>
    <row r="732" spans="1:19" ht="15.6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</row>
    <row r="733" spans="1:19" ht="15.6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</row>
    <row r="734" spans="1:19" ht="15.6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</row>
    <row r="735" spans="1:19" ht="15.6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</row>
    <row r="736" spans="1:19" ht="15.6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</row>
    <row r="737" spans="1:19" ht="15.6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</row>
    <row r="738" spans="1:19" ht="15.6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</row>
    <row r="739" spans="1:19" ht="15.6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</row>
    <row r="740" spans="1:19" ht="15.6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</row>
    <row r="741" spans="1:19" ht="15.6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</row>
    <row r="742" spans="1:19" ht="15.6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</row>
    <row r="743" spans="1:19" ht="15.6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</row>
    <row r="744" spans="1:19" ht="15.6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</row>
    <row r="745" spans="1:19" ht="15.6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</row>
    <row r="746" spans="1:19" ht="15.6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</row>
    <row r="747" spans="1:19" ht="15.6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</row>
    <row r="748" spans="1:19" ht="15.6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</row>
    <row r="749" spans="1:19" ht="15.6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</row>
    <row r="750" spans="1:19" ht="15.6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</row>
    <row r="751" spans="1:19" ht="15.6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</row>
    <row r="752" spans="1:19" ht="15.6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</row>
    <row r="753" spans="1:19" ht="15.6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</row>
    <row r="754" spans="1:19" ht="15.6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</row>
    <row r="755" spans="1:19" ht="15.6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pans="1:19" ht="15.6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pans="1:19" ht="15.6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pans="1:19" ht="15.6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pans="1:19" ht="15.6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pans="1:19" ht="15.6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pans="1:19" ht="15.6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pans="1:19" ht="15.6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</row>
    <row r="763" spans="1:19" ht="15.6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</row>
    <row r="764" spans="1:19" ht="15.6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</row>
    <row r="765" spans="1:19" ht="15.6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pans="1:19" ht="15.6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pans="1:19" ht="15.6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</row>
    <row r="768" spans="1:19" ht="15.6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</row>
    <row r="769" spans="1:19" ht="15.6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pans="1:19" ht="15.6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</row>
    <row r="771" spans="1:19" ht="15.6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</row>
    <row r="772" spans="1:19" ht="15.6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</row>
    <row r="773" spans="1:19" ht="15.6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</row>
    <row r="774" spans="1:19" ht="15.6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</row>
    <row r="775" spans="1:19" ht="15.6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</row>
    <row r="776" spans="1:19" ht="15.6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</row>
    <row r="777" spans="1:19" ht="15.6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</row>
    <row r="778" spans="1:19" ht="15.6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</row>
    <row r="779" spans="1:19" ht="15.6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</row>
    <row r="780" spans="1:19" ht="15.6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</row>
    <row r="781" spans="1:19" ht="15.6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</row>
    <row r="782" spans="1:19" ht="15.6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</row>
    <row r="783" spans="1:19" ht="15.6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</row>
    <row r="784" spans="1:19" ht="15.6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</row>
    <row r="785" spans="1:19" ht="15.6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</row>
    <row r="786" spans="1:19" ht="15.6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</row>
    <row r="787" spans="1:19" ht="15.6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</row>
    <row r="788" spans="1:19" ht="15.6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</row>
    <row r="789" spans="1:19" ht="15.6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</row>
    <row r="790" spans="1:19" ht="15.6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</row>
    <row r="791" spans="1:19" ht="15.6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</row>
    <row r="792" spans="1:19" ht="15.6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</row>
    <row r="793" spans="1:19" ht="15.6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</row>
    <row r="794" spans="1:19" ht="15.6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</row>
    <row r="795" spans="1:19" ht="15.6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</row>
    <row r="796" spans="1:19" ht="15.6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</row>
    <row r="797" spans="1:19" ht="15.6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</row>
    <row r="798" spans="1:19" ht="15.6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</row>
    <row r="799" spans="1:19" ht="15.6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</row>
    <row r="800" spans="1:19" ht="15.6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pans="1:19" ht="15.6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</row>
    <row r="802" spans="1:19" ht="15.6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</row>
    <row r="803" spans="1:19" ht="15.6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</row>
    <row r="804" spans="1:19" ht="15.6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</row>
    <row r="805" spans="1:19" ht="15.6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</row>
    <row r="806" spans="1:19" ht="15.6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pans="1:19" ht="15.6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pans="1:19" ht="15.6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</row>
    <row r="809" spans="1:19" ht="15.6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</row>
    <row r="810" spans="1:19" ht="15.6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</row>
    <row r="811" spans="1:19" ht="15.6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</row>
    <row r="812" spans="1:19" ht="15.6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</row>
    <row r="813" spans="1:19" ht="15.6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</row>
    <row r="814" spans="1:19" ht="15.6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</row>
    <row r="815" spans="1:19" ht="15.6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</row>
    <row r="816" spans="1:19" ht="15.6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</row>
    <row r="817" spans="1:19" ht="15.6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</row>
    <row r="818" spans="1:19" ht="15.6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</row>
    <row r="819" spans="1:19" ht="15.6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</row>
    <row r="820" spans="1:19" ht="15.6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</row>
    <row r="821" spans="1:19" ht="15.6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</row>
    <row r="822" spans="1:19" ht="15.6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</row>
    <row r="823" spans="1:19" ht="15.6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</row>
    <row r="824" spans="1:19" ht="15.6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</row>
    <row r="825" spans="1:19" ht="15.6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</row>
    <row r="826" spans="1:19" ht="15.6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</row>
    <row r="827" spans="1:19" ht="15.6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</row>
    <row r="828" spans="1:19" ht="15.6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</row>
    <row r="829" spans="1:19" ht="15.6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</row>
    <row r="830" spans="1:19" ht="15.6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</row>
    <row r="831" spans="1:19" ht="15.6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</row>
    <row r="832" spans="1:19" ht="15.6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</row>
    <row r="833" spans="1:19" ht="15.6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</row>
    <row r="834" spans="1:19" ht="15.6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</row>
    <row r="835" spans="1:19" ht="15.6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</row>
    <row r="836" spans="1:19" ht="15.6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</row>
    <row r="837" spans="1:19" ht="15.6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</row>
    <row r="838" spans="1:19" ht="15.6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</row>
    <row r="839" spans="1:19" ht="15.6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</row>
    <row r="840" spans="1:19" ht="15.6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</row>
    <row r="841" spans="1:19" ht="15.6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</row>
    <row r="842" spans="1:19" ht="15.6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</row>
    <row r="843" spans="1:19" ht="15.6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</row>
    <row r="844" spans="1:19" ht="15.6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</row>
    <row r="845" spans="1:19" ht="15.6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</row>
    <row r="846" spans="1:19" ht="15.6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</row>
    <row r="847" spans="1:19" ht="15.6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</row>
    <row r="848" spans="1:19" ht="15.6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</row>
    <row r="849" spans="1:19" ht="15.6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</row>
    <row r="850" spans="1:19" ht="15.6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</row>
    <row r="851" spans="1:19" ht="15.6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</row>
    <row r="852" spans="1:19" ht="15.6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</row>
    <row r="853" spans="1:19" ht="15.6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</row>
    <row r="854" spans="1:19" ht="15.6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</row>
    <row r="855" spans="1:19" ht="15.6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</row>
    <row r="856" spans="1:19" ht="15.6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</row>
    <row r="857" spans="1:19" ht="15.6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</row>
    <row r="858" spans="1:19" ht="15.6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</row>
    <row r="859" spans="1:19" ht="15.6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</row>
    <row r="860" spans="1:19" ht="15.6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</row>
    <row r="861" spans="1:19" ht="15.6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</row>
    <row r="862" spans="1:19" ht="15.6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</row>
    <row r="863" spans="1:19" ht="15.6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</row>
    <row r="864" spans="1:19" ht="15.6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</row>
    <row r="865" spans="1:19" ht="15.6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</row>
    <row r="866" spans="1:19" ht="15.6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</row>
    <row r="867" spans="1:19" ht="15.6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</row>
    <row r="868" spans="1:19" ht="15.6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</row>
    <row r="869" spans="1:19" ht="15.6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</row>
    <row r="870" spans="1:19" ht="15.6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</row>
    <row r="871" spans="1:19" ht="15.6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</row>
    <row r="872" spans="1:19" ht="15.6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</row>
    <row r="873" spans="1:19" ht="15.6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</row>
    <row r="874" spans="1:19" ht="15.6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</row>
    <row r="875" spans="1:19" ht="15.6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</row>
    <row r="876" spans="1:19" ht="15.6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</row>
    <row r="877" spans="1:19" ht="15.6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</row>
    <row r="878" spans="1:19" ht="15.6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</row>
    <row r="879" spans="1:19" ht="15.6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</row>
    <row r="880" spans="1:19" ht="15.6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</row>
    <row r="881" spans="1:19" ht="15.6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</row>
    <row r="882" spans="1:19" ht="15.6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</row>
    <row r="883" spans="1:19" ht="15.6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</row>
    <row r="884" spans="1:19" ht="15.6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</row>
    <row r="885" spans="1:19" ht="15.6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</row>
    <row r="886" spans="1:19" ht="15.6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</row>
    <row r="887" spans="1:19" ht="15.6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pans="1:19" ht="15.6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</row>
    <row r="889" spans="1:19" ht="15.6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</row>
    <row r="890" spans="1:19" ht="15.6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</row>
    <row r="891" spans="1:19" ht="15.6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</row>
    <row r="892" spans="1:19" ht="15.6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pans="1:19" ht="15.6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pans="1:19" ht="15.6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</row>
    <row r="895" spans="1:19" ht="15.6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</row>
    <row r="896" spans="1:19" ht="15.6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</row>
    <row r="897" spans="1:19" ht="15.6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</row>
    <row r="898" spans="1:19" ht="15.6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pans="1:19" ht="15.6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pans="1:19" ht="15.6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pans="1:19" ht="15.6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pans="1:19" ht="15.6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pans="1:19" ht="15.6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</row>
    <row r="904" spans="1:19" ht="15.6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pans="1:19" ht="15.6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</row>
    <row r="906" spans="1:19" ht="15.6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</row>
    <row r="907" spans="1:19" ht="15.6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</row>
    <row r="908" spans="1:19" ht="15.6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</row>
    <row r="909" spans="1:19" ht="15.6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</row>
    <row r="910" spans="1:19" ht="15.6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</row>
    <row r="911" spans="1:19" ht="15.6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</row>
    <row r="912" spans="1:19" ht="15.6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</row>
    <row r="913" spans="1:19" ht="15.6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</row>
    <row r="914" spans="1:19" ht="15.6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</row>
    <row r="915" spans="1:19" ht="15.6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</row>
    <row r="916" spans="1:19" ht="15.6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</row>
    <row r="917" spans="1:19" ht="15.6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</row>
    <row r="918" spans="1:19" ht="15.6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</row>
    <row r="919" spans="1:19" ht="15.6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</row>
    <row r="920" spans="1:19" ht="15.6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</row>
    <row r="921" spans="1:19" ht="15.6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</row>
    <row r="922" spans="1:19" ht="15.6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</row>
    <row r="923" spans="1:19" ht="15.6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</row>
    <row r="924" spans="1:19" ht="15.6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</row>
    <row r="925" spans="1:19" ht="15.6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</row>
    <row r="926" spans="1:19" ht="15.6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</row>
    <row r="927" spans="1:19" ht="15.6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</row>
    <row r="928" spans="1:19" ht="15.6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</row>
    <row r="929" spans="1:19" ht="15.6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</row>
    <row r="930" spans="1:19" ht="15.6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</row>
    <row r="931" spans="1:19" ht="15.6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</row>
    <row r="932" spans="1:19" ht="15.6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</row>
    <row r="933" spans="1:19" ht="15.6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</row>
    <row r="934" spans="1:19" ht="15.6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</row>
    <row r="935" spans="1:19" ht="15.6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</row>
    <row r="936" spans="1:19" ht="15.6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</row>
    <row r="937" spans="1:19" ht="15.6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pans="1:19" ht="15.6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</row>
    <row r="939" spans="1:19" ht="15.6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</row>
    <row r="940" spans="1:19" ht="15.6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</row>
    <row r="941" spans="1:19" ht="15.6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</row>
    <row r="942" spans="1:19" ht="15.6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</row>
    <row r="943" spans="1:19" ht="15.6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</row>
    <row r="944" spans="1:19" ht="15.6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</row>
    <row r="945" spans="1:19" ht="15.6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</row>
    <row r="946" spans="1:19" ht="15.6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</row>
    <row r="947" spans="1:19" ht="15.6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</row>
    <row r="948" spans="1:19" ht="15.6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</row>
    <row r="949" spans="1:19" ht="15.6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</row>
    <row r="950" spans="1:19" ht="15.6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</row>
    <row r="951" spans="1:19" ht="15.6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</row>
    <row r="952" spans="1:19" ht="15.6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</row>
    <row r="953" spans="1:19" ht="15.6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</row>
    <row r="954" spans="1:19" ht="15.6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</row>
    <row r="955" spans="1:19" ht="15.6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</row>
    <row r="956" spans="1:19" ht="15.6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</row>
    <row r="957" spans="1:19" ht="15.6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</row>
    <row r="958" spans="1:19" ht="15.6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</row>
    <row r="959" spans="1:19" ht="15.6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</row>
    <row r="960" spans="1:19" ht="15.6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</row>
    <row r="961" spans="1:19" ht="15.6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</row>
    <row r="962" spans="1:19" ht="15.6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</row>
    <row r="963" spans="1:19" ht="15.6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</row>
  </sheetData>
  <mergeCells count="1">
    <mergeCell ref="C1:F1"/>
  </mergeCells>
  <hyperlinks>
    <hyperlink ref="O4" r:id="rId1" xr:uid="{00000000-0004-0000-0300-000000000000}"/>
    <hyperlink ref="O3" r:id="rId2" xr:uid="{00000000-0004-0000-0300-000001000000}"/>
    <hyperlink ref="O9" r:id="rId3" xr:uid="{00000000-0004-0000-0300-000002000000}"/>
    <hyperlink ref="O12" r:id="rId4" xr:uid="{00000000-0004-0000-0300-000003000000}"/>
  </hyperlinks>
  <pageMargins left="0.7" right="0.7" top="0.75" bottom="0.75" header="0.3" footer="0.3"/>
  <pageSetup paperSize="9" scale="40" orientation="landscape" verticalDpi="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Ф2 - жалпы құрам</vt:lpstr>
      <vt:lpstr>Ф3 - Әдіскер туралы</vt:lpstr>
      <vt:lpstr>Ф5 - жас маман</vt:lpstr>
      <vt:lpstr>'Ф2 - жалпы құрам'!Область_печати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Мектеп</dc:creator>
  <cp:lastModifiedBy>Bakdaulet Sadik</cp:lastModifiedBy>
  <cp:lastPrinted>2023-09-04T08:58:10Z</cp:lastPrinted>
  <dcterms:created xsi:type="dcterms:W3CDTF">2022-10-07T11:25:40Z</dcterms:created>
  <dcterms:modified xsi:type="dcterms:W3CDTF">2023-12-11T09:33:46Z</dcterms:modified>
</cp:coreProperties>
</file>